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S:\Soc_Plan\Child Care\Children's Services Tracking (S07)\Wage Enhancement\2024\"/>
    </mc:Choice>
  </mc:AlternateContent>
  <xr:revisionPtr revIDLastSave="0" documentId="13_ncr:1_{17E0660D-2C9B-417A-AA96-D0CA71951B7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pplication" sheetId="3" r:id="rId1"/>
    <sheet name="Reconciliation" sheetId="5" r:id="rId2"/>
  </sheets>
  <definedNames>
    <definedName name="_xlnm._FilterDatabase" localSheetId="0" hidden="1">Application!$A$31:$M$136</definedName>
    <definedName name="_xlnm._FilterDatabase" localSheetId="1" hidden="1">Reconciliation!$A$31:$M$136</definedName>
    <definedName name="_xlnm.Print_Area" localSheetId="0">Application!$B$2:$N$153</definedName>
    <definedName name="_xlnm.Print_Area" localSheetId="1">Reconciliation!$B$2:$N$153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36" i="5" l="1"/>
  <c r="A135" i="5"/>
  <c r="A134" i="5"/>
  <c r="A133" i="5"/>
  <c r="A132" i="5"/>
  <c r="K131" i="5"/>
  <c r="L131" i="5" s="1"/>
  <c r="M131" i="5" s="1"/>
  <c r="J131" i="5"/>
  <c r="A131" i="5"/>
  <c r="L130" i="5"/>
  <c r="M130" i="5" s="1"/>
  <c r="K130" i="5"/>
  <c r="J130" i="5"/>
  <c r="A130" i="5"/>
  <c r="L129" i="5"/>
  <c r="M129" i="5" s="1"/>
  <c r="K129" i="5"/>
  <c r="J129" i="5"/>
  <c r="A129" i="5"/>
  <c r="L128" i="5"/>
  <c r="M128" i="5" s="1"/>
  <c r="K128" i="5"/>
  <c r="J128" i="5"/>
  <c r="A128" i="5"/>
  <c r="K127" i="5"/>
  <c r="L127" i="5" s="1"/>
  <c r="M127" i="5" s="1"/>
  <c r="J127" i="5"/>
  <c r="A127" i="5"/>
  <c r="K126" i="5"/>
  <c r="L126" i="5" s="1"/>
  <c r="M126" i="5" s="1"/>
  <c r="J126" i="5"/>
  <c r="A126" i="5"/>
  <c r="K125" i="5"/>
  <c r="L125" i="5" s="1"/>
  <c r="M125" i="5" s="1"/>
  <c r="J125" i="5"/>
  <c r="A125" i="5"/>
  <c r="K124" i="5"/>
  <c r="L124" i="5" s="1"/>
  <c r="M124" i="5" s="1"/>
  <c r="J124" i="5"/>
  <c r="A124" i="5"/>
  <c r="K123" i="5"/>
  <c r="L123" i="5" s="1"/>
  <c r="M123" i="5" s="1"/>
  <c r="J123" i="5"/>
  <c r="A123" i="5"/>
  <c r="L122" i="5"/>
  <c r="M122" i="5" s="1"/>
  <c r="K122" i="5"/>
  <c r="J122" i="5"/>
  <c r="A122" i="5"/>
  <c r="L121" i="5"/>
  <c r="M121" i="5" s="1"/>
  <c r="K121" i="5"/>
  <c r="J121" i="5"/>
  <c r="A121" i="5"/>
  <c r="L120" i="5"/>
  <c r="M120" i="5" s="1"/>
  <c r="K120" i="5"/>
  <c r="J120" i="5"/>
  <c r="A120" i="5"/>
  <c r="K119" i="5"/>
  <c r="L119" i="5" s="1"/>
  <c r="M119" i="5" s="1"/>
  <c r="J119" i="5"/>
  <c r="A119" i="5"/>
  <c r="K118" i="5"/>
  <c r="L118" i="5" s="1"/>
  <c r="M118" i="5" s="1"/>
  <c r="J118" i="5"/>
  <c r="A118" i="5"/>
  <c r="K117" i="5"/>
  <c r="L117" i="5" s="1"/>
  <c r="M117" i="5" s="1"/>
  <c r="J117" i="5"/>
  <c r="A117" i="5"/>
  <c r="K116" i="5"/>
  <c r="L116" i="5" s="1"/>
  <c r="M116" i="5" s="1"/>
  <c r="J116" i="5"/>
  <c r="A116" i="5"/>
  <c r="K115" i="5"/>
  <c r="L115" i="5" s="1"/>
  <c r="M115" i="5" s="1"/>
  <c r="J115" i="5"/>
  <c r="A115" i="5"/>
  <c r="L114" i="5"/>
  <c r="M114" i="5" s="1"/>
  <c r="K114" i="5"/>
  <c r="J114" i="5"/>
  <c r="A114" i="5"/>
  <c r="L113" i="5"/>
  <c r="M113" i="5" s="1"/>
  <c r="K113" i="5"/>
  <c r="J113" i="5"/>
  <c r="A113" i="5"/>
  <c r="L112" i="5"/>
  <c r="M112" i="5" s="1"/>
  <c r="K112" i="5"/>
  <c r="J112" i="5"/>
  <c r="A112" i="5"/>
  <c r="K111" i="5"/>
  <c r="L111" i="5" s="1"/>
  <c r="M111" i="5" s="1"/>
  <c r="J111" i="5"/>
  <c r="A111" i="5"/>
  <c r="K110" i="5"/>
  <c r="L110" i="5" s="1"/>
  <c r="M110" i="5" s="1"/>
  <c r="J110" i="5"/>
  <c r="A110" i="5"/>
  <c r="K109" i="5"/>
  <c r="L109" i="5" s="1"/>
  <c r="M109" i="5" s="1"/>
  <c r="J109" i="5"/>
  <c r="A109" i="5"/>
  <c r="K108" i="5"/>
  <c r="L108" i="5" s="1"/>
  <c r="M108" i="5" s="1"/>
  <c r="J108" i="5"/>
  <c r="A108" i="5"/>
  <c r="K107" i="5"/>
  <c r="L107" i="5" s="1"/>
  <c r="M107" i="5" s="1"/>
  <c r="J107" i="5"/>
  <c r="A107" i="5"/>
  <c r="L106" i="5"/>
  <c r="M106" i="5" s="1"/>
  <c r="K106" i="5"/>
  <c r="J106" i="5"/>
  <c r="A106" i="5"/>
  <c r="L105" i="5"/>
  <c r="M105" i="5" s="1"/>
  <c r="K105" i="5"/>
  <c r="J105" i="5"/>
  <c r="A105" i="5"/>
  <c r="L104" i="5"/>
  <c r="M104" i="5" s="1"/>
  <c r="K104" i="5"/>
  <c r="J104" i="5"/>
  <c r="A104" i="5"/>
  <c r="K103" i="5"/>
  <c r="L103" i="5" s="1"/>
  <c r="M103" i="5" s="1"/>
  <c r="J103" i="5"/>
  <c r="A103" i="5"/>
  <c r="K102" i="5"/>
  <c r="L102" i="5" s="1"/>
  <c r="M102" i="5" s="1"/>
  <c r="J102" i="5"/>
  <c r="A102" i="5"/>
  <c r="K101" i="5"/>
  <c r="L101" i="5" s="1"/>
  <c r="M101" i="5" s="1"/>
  <c r="J101" i="5"/>
  <c r="A101" i="5"/>
  <c r="K100" i="5"/>
  <c r="L100" i="5" s="1"/>
  <c r="M100" i="5" s="1"/>
  <c r="J100" i="5"/>
  <c r="A100" i="5"/>
  <c r="K99" i="5"/>
  <c r="L99" i="5" s="1"/>
  <c r="M99" i="5" s="1"/>
  <c r="J99" i="5"/>
  <c r="A99" i="5"/>
  <c r="L98" i="5"/>
  <c r="M98" i="5" s="1"/>
  <c r="K98" i="5"/>
  <c r="J98" i="5"/>
  <c r="A98" i="5"/>
  <c r="L97" i="5"/>
  <c r="M97" i="5" s="1"/>
  <c r="K97" i="5"/>
  <c r="J97" i="5"/>
  <c r="A97" i="5"/>
  <c r="L96" i="5"/>
  <c r="M96" i="5" s="1"/>
  <c r="K96" i="5"/>
  <c r="J96" i="5"/>
  <c r="A96" i="5"/>
  <c r="K95" i="5"/>
  <c r="L95" i="5" s="1"/>
  <c r="M95" i="5" s="1"/>
  <c r="J95" i="5"/>
  <c r="A95" i="5"/>
  <c r="K94" i="5"/>
  <c r="L94" i="5" s="1"/>
  <c r="M94" i="5" s="1"/>
  <c r="J94" i="5"/>
  <c r="A94" i="5"/>
  <c r="K93" i="5"/>
  <c r="L93" i="5" s="1"/>
  <c r="M93" i="5" s="1"/>
  <c r="J93" i="5"/>
  <c r="A93" i="5"/>
  <c r="K92" i="5"/>
  <c r="L92" i="5" s="1"/>
  <c r="M92" i="5" s="1"/>
  <c r="J92" i="5"/>
  <c r="A92" i="5"/>
  <c r="K91" i="5"/>
  <c r="L91" i="5" s="1"/>
  <c r="M91" i="5" s="1"/>
  <c r="J91" i="5"/>
  <c r="A91" i="5"/>
  <c r="K90" i="5"/>
  <c r="L90" i="5" s="1"/>
  <c r="M90" i="5" s="1"/>
  <c r="J90" i="5"/>
  <c r="A90" i="5"/>
  <c r="L89" i="5"/>
  <c r="M89" i="5" s="1"/>
  <c r="K89" i="5"/>
  <c r="J89" i="5"/>
  <c r="A89" i="5"/>
  <c r="L88" i="5"/>
  <c r="M88" i="5" s="1"/>
  <c r="K88" i="5"/>
  <c r="J88" i="5"/>
  <c r="A88" i="5"/>
  <c r="K87" i="5"/>
  <c r="L87" i="5" s="1"/>
  <c r="M87" i="5" s="1"/>
  <c r="J87" i="5"/>
  <c r="A87" i="5"/>
  <c r="K86" i="5"/>
  <c r="L86" i="5" s="1"/>
  <c r="M86" i="5" s="1"/>
  <c r="J86" i="5"/>
  <c r="A86" i="5"/>
  <c r="K85" i="5"/>
  <c r="L85" i="5" s="1"/>
  <c r="M85" i="5" s="1"/>
  <c r="J85" i="5"/>
  <c r="A85" i="5"/>
  <c r="K84" i="5"/>
  <c r="L84" i="5" s="1"/>
  <c r="M84" i="5" s="1"/>
  <c r="J84" i="5"/>
  <c r="A84" i="5"/>
  <c r="K83" i="5"/>
  <c r="L83" i="5" s="1"/>
  <c r="M83" i="5" s="1"/>
  <c r="J83" i="5"/>
  <c r="A83" i="5"/>
  <c r="K82" i="5"/>
  <c r="L82" i="5" s="1"/>
  <c r="M82" i="5" s="1"/>
  <c r="J82" i="5"/>
  <c r="A82" i="5"/>
  <c r="L81" i="5"/>
  <c r="M81" i="5" s="1"/>
  <c r="K81" i="5"/>
  <c r="J81" i="5"/>
  <c r="A81" i="5"/>
  <c r="L80" i="5"/>
  <c r="M80" i="5" s="1"/>
  <c r="K80" i="5"/>
  <c r="J80" i="5"/>
  <c r="A80" i="5"/>
  <c r="K79" i="5"/>
  <c r="L79" i="5" s="1"/>
  <c r="M79" i="5" s="1"/>
  <c r="J79" i="5"/>
  <c r="A79" i="5"/>
  <c r="K78" i="5"/>
  <c r="L78" i="5" s="1"/>
  <c r="M78" i="5" s="1"/>
  <c r="J78" i="5"/>
  <c r="A78" i="5"/>
  <c r="K77" i="5"/>
  <c r="L77" i="5" s="1"/>
  <c r="M77" i="5" s="1"/>
  <c r="J77" i="5"/>
  <c r="A77" i="5"/>
  <c r="K76" i="5"/>
  <c r="L76" i="5" s="1"/>
  <c r="M76" i="5" s="1"/>
  <c r="J76" i="5"/>
  <c r="A76" i="5"/>
  <c r="K75" i="5"/>
  <c r="L75" i="5" s="1"/>
  <c r="M75" i="5" s="1"/>
  <c r="J75" i="5"/>
  <c r="A75" i="5"/>
  <c r="K74" i="5"/>
  <c r="L74" i="5" s="1"/>
  <c r="M74" i="5" s="1"/>
  <c r="J74" i="5"/>
  <c r="A74" i="5"/>
  <c r="L73" i="5"/>
  <c r="M73" i="5" s="1"/>
  <c r="K73" i="5"/>
  <c r="J73" i="5"/>
  <c r="A73" i="5"/>
  <c r="L72" i="5"/>
  <c r="M72" i="5" s="1"/>
  <c r="K72" i="5"/>
  <c r="J72" i="5"/>
  <c r="A72" i="5"/>
  <c r="K71" i="5"/>
  <c r="L71" i="5" s="1"/>
  <c r="M71" i="5" s="1"/>
  <c r="J71" i="5"/>
  <c r="A71" i="5"/>
  <c r="K70" i="5"/>
  <c r="L70" i="5" s="1"/>
  <c r="M70" i="5" s="1"/>
  <c r="J70" i="5"/>
  <c r="A70" i="5"/>
  <c r="K69" i="5"/>
  <c r="L69" i="5" s="1"/>
  <c r="M69" i="5" s="1"/>
  <c r="J69" i="5"/>
  <c r="A69" i="5"/>
  <c r="K68" i="5"/>
  <c r="L68" i="5" s="1"/>
  <c r="M68" i="5" s="1"/>
  <c r="J68" i="5"/>
  <c r="A68" i="5"/>
  <c r="K67" i="5"/>
  <c r="L67" i="5" s="1"/>
  <c r="M67" i="5" s="1"/>
  <c r="J67" i="5"/>
  <c r="A67" i="5"/>
  <c r="K66" i="5"/>
  <c r="L66" i="5" s="1"/>
  <c r="M66" i="5" s="1"/>
  <c r="J66" i="5"/>
  <c r="A66" i="5"/>
  <c r="L65" i="5"/>
  <c r="M65" i="5" s="1"/>
  <c r="K65" i="5"/>
  <c r="J65" i="5"/>
  <c r="A65" i="5"/>
  <c r="L64" i="5"/>
  <c r="M64" i="5" s="1"/>
  <c r="K64" i="5"/>
  <c r="J64" i="5"/>
  <c r="A64" i="5"/>
  <c r="K63" i="5"/>
  <c r="L63" i="5" s="1"/>
  <c r="M63" i="5" s="1"/>
  <c r="J63" i="5"/>
  <c r="A63" i="5"/>
  <c r="K62" i="5"/>
  <c r="L62" i="5" s="1"/>
  <c r="M62" i="5" s="1"/>
  <c r="J62" i="5"/>
  <c r="A62" i="5"/>
  <c r="K61" i="5"/>
  <c r="L61" i="5" s="1"/>
  <c r="M61" i="5" s="1"/>
  <c r="J61" i="5"/>
  <c r="A61" i="5"/>
  <c r="K60" i="5"/>
  <c r="L60" i="5" s="1"/>
  <c r="M60" i="5" s="1"/>
  <c r="J60" i="5"/>
  <c r="A60" i="5"/>
  <c r="K59" i="5"/>
  <c r="L59" i="5" s="1"/>
  <c r="M59" i="5" s="1"/>
  <c r="J59" i="5"/>
  <c r="A59" i="5"/>
  <c r="K58" i="5"/>
  <c r="L58" i="5" s="1"/>
  <c r="M58" i="5" s="1"/>
  <c r="J58" i="5"/>
  <c r="A58" i="5"/>
  <c r="L57" i="5"/>
  <c r="M57" i="5" s="1"/>
  <c r="K57" i="5"/>
  <c r="J57" i="5"/>
  <c r="A57" i="5"/>
  <c r="L56" i="5"/>
  <c r="M56" i="5" s="1"/>
  <c r="K56" i="5"/>
  <c r="J56" i="5"/>
  <c r="A56" i="5"/>
  <c r="K55" i="5"/>
  <c r="L55" i="5" s="1"/>
  <c r="M55" i="5" s="1"/>
  <c r="J55" i="5"/>
  <c r="A55" i="5"/>
  <c r="K54" i="5"/>
  <c r="L54" i="5" s="1"/>
  <c r="M54" i="5" s="1"/>
  <c r="J54" i="5"/>
  <c r="A54" i="5"/>
  <c r="K53" i="5"/>
  <c r="L53" i="5" s="1"/>
  <c r="M53" i="5" s="1"/>
  <c r="J53" i="5"/>
  <c r="A53" i="5"/>
  <c r="K52" i="5"/>
  <c r="L52" i="5" s="1"/>
  <c r="M52" i="5" s="1"/>
  <c r="J52" i="5"/>
  <c r="A52" i="5"/>
  <c r="K51" i="5"/>
  <c r="L51" i="5" s="1"/>
  <c r="M51" i="5" s="1"/>
  <c r="J51" i="5"/>
  <c r="A51" i="5"/>
  <c r="K50" i="5"/>
  <c r="L50" i="5" s="1"/>
  <c r="M50" i="5" s="1"/>
  <c r="J50" i="5"/>
  <c r="A50" i="5"/>
  <c r="L49" i="5"/>
  <c r="M49" i="5" s="1"/>
  <c r="K49" i="5"/>
  <c r="J49" i="5"/>
  <c r="A49" i="5"/>
  <c r="L48" i="5"/>
  <c r="M48" i="5" s="1"/>
  <c r="K48" i="5"/>
  <c r="J48" i="5"/>
  <c r="A48" i="5"/>
  <c r="K47" i="5"/>
  <c r="L47" i="5" s="1"/>
  <c r="M47" i="5" s="1"/>
  <c r="J47" i="5"/>
  <c r="A47" i="5"/>
  <c r="K46" i="5"/>
  <c r="L46" i="5" s="1"/>
  <c r="M46" i="5" s="1"/>
  <c r="J46" i="5"/>
  <c r="A46" i="5"/>
  <c r="K45" i="5"/>
  <c r="L45" i="5" s="1"/>
  <c r="M45" i="5" s="1"/>
  <c r="J45" i="5"/>
  <c r="A45" i="5"/>
  <c r="K44" i="5"/>
  <c r="L44" i="5" s="1"/>
  <c r="M44" i="5" s="1"/>
  <c r="J44" i="5"/>
  <c r="A44" i="5"/>
  <c r="K43" i="5"/>
  <c r="L43" i="5" s="1"/>
  <c r="M43" i="5" s="1"/>
  <c r="J43" i="5"/>
  <c r="A43" i="5"/>
  <c r="K42" i="5"/>
  <c r="L42" i="5" s="1"/>
  <c r="M42" i="5" s="1"/>
  <c r="J42" i="5"/>
  <c r="A42" i="5"/>
  <c r="L41" i="5"/>
  <c r="M41" i="5" s="1"/>
  <c r="K41" i="5"/>
  <c r="J41" i="5"/>
  <c r="A41" i="5"/>
  <c r="L40" i="5"/>
  <c r="M40" i="5" s="1"/>
  <c r="K40" i="5"/>
  <c r="J40" i="5"/>
  <c r="A40" i="5"/>
  <c r="K39" i="5"/>
  <c r="L39" i="5" s="1"/>
  <c r="M39" i="5" s="1"/>
  <c r="J39" i="5"/>
  <c r="A39" i="5"/>
  <c r="K38" i="5"/>
  <c r="L38" i="5" s="1"/>
  <c r="M38" i="5" s="1"/>
  <c r="J38" i="5"/>
  <c r="A38" i="5"/>
  <c r="K37" i="5"/>
  <c r="L37" i="5" s="1"/>
  <c r="M37" i="5" s="1"/>
  <c r="J37" i="5"/>
  <c r="A37" i="5"/>
  <c r="K36" i="5"/>
  <c r="L36" i="5" s="1"/>
  <c r="M36" i="5" s="1"/>
  <c r="J36" i="5"/>
  <c r="A36" i="5"/>
  <c r="K35" i="5"/>
  <c r="L35" i="5" s="1"/>
  <c r="M35" i="5" s="1"/>
  <c r="J35" i="5"/>
  <c r="A35" i="5"/>
  <c r="K34" i="5"/>
  <c r="L34" i="5" s="1"/>
  <c r="M34" i="5" s="1"/>
  <c r="J34" i="5"/>
  <c r="A34" i="5"/>
  <c r="L33" i="5"/>
  <c r="M33" i="5" s="1"/>
  <c r="K33" i="5"/>
  <c r="J33" i="5"/>
  <c r="A33" i="5"/>
  <c r="K32" i="5"/>
  <c r="L32" i="5" s="1"/>
  <c r="J32" i="5"/>
  <c r="A32" i="5"/>
  <c r="J33" i="3"/>
  <c r="K33" i="3"/>
  <c r="L33" i="3" s="1"/>
  <c r="M33" i="3" s="1"/>
  <c r="J34" i="3"/>
  <c r="K34" i="3"/>
  <c r="L34" i="3" s="1"/>
  <c r="M34" i="3" s="1"/>
  <c r="J35" i="3"/>
  <c r="K35" i="3"/>
  <c r="L35" i="3"/>
  <c r="M35" i="3"/>
  <c r="J36" i="3"/>
  <c r="K36" i="3"/>
  <c r="L36" i="3" s="1"/>
  <c r="M36" i="3" s="1"/>
  <c r="J37" i="3"/>
  <c r="K37" i="3"/>
  <c r="L37" i="3"/>
  <c r="M37" i="3"/>
  <c r="J38" i="3"/>
  <c r="K38" i="3"/>
  <c r="L38" i="3" s="1"/>
  <c r="M38" i="3" s="1"/>
  <c r="J39" i="3"/>
  <c r="K39" i="3"/>
  <c r="L39" i="3"/>
  <c r="M39" i="3"/>
  <c r="J40" i="3"/>
  <c r="K40" i="3"/>
  <c r="L40" i="3" s="1"/>
  <c r="M40" i="3" s="1"/>
  <c r="J41" i="3"/>
  <c r="K41" i="3"/>
  <c r="L41" i="3"/>
  <c r="M41" i="3"/>
  <c r="J42" i="3"/>
  <c r="K42" i="3"/>
  <c r="L42" i="3" s="1"/>
  <c r="M42" i="3" s="1"/>
  <c r="J43" i="3"/>
  <c r="K43" i="3"/>
  <c r="L43" i="3"/>
  <c r="M43" i="3"/>
  <c r="J44" i="3"/>
  <c r="K44" i="3"/>
  <c r="L44" i="3" s="1"/>
  <c r="M44" i="3" s="1"/>
  <c r="J45" i="3"/>
  <c r="K45" i="3"/>
  <c r="L45" i="3"/>
  <c r="M45" i="3"/>
  <c r="J46" i="3"/>
  <c r="K46" i="3"/>
  <c r="L46" i="3" s="1"/>
  <c r="M46" i="3" s="1"/>
  <c r="J47" i="3"/>
  <c r="K47" i="3"/>
  <c r="L47" i="3"/>
  <c r="M47" i="3"/>
  <c r="J48" i="3"/>
  <c r="K48" i="3"/>
  <c r="L48" i="3" s="1"/>
  <c r="M48" i="3" s="1"/>
  <c r="J49" i="3"/>
  <c r="K49" i="3"/>
  <c r="L49" i="3"/>
  <c r="M49" i="3"/>
  <c r="J50" i="3"/>
  <c r="K50" i="3"/>
  <c r="L50" i="3" s="1"/>
  <c r="M50" i="3" s="1"/>
  <c r="J51" i="3"/>
  <c r="K51" i="3"/>
  <c r="L51" i="3"/>
  <c r="M51" i="3"/>
  <c r="J52" i="3"/>
  <c r="K52" i="3"/>
  <c r="L52" i="3" s="1"/>
  <c r="M52" i="3" s="1"/>
  <c r="J53" i="3"/>
  <c r="K53" i="3"/>
  <c r="L53" i="3"/>
  <c r="M53" i="3"/>
  <c r="J54" i="3"/>
  <c r="K54" i="3"/>
  <c r="L54" i="3" s="1"/>
  <c r="M54" i="3" s="1"/>
  <c r="J55" i="3"/>
  <c r="K55" i="3"/>
  <c r="L55" i="3"/>
  <c r="M55" i="3"/>
  <c r="J56" i="3"/>
  <c r="K56" i="3"/>
  <c r="L56" i="3" s="1"/>
  <c r="M56" i="3" s="1"/>
  <c r="J57" i="3"/>
  <c r="K57" i="3"/>
  <c r="L57" i="3"/>
  <c r="M57" i="3"/>
  <c r="J58" i="3"/>
  <c r="K58" i="3"/>
  <c r="L58" i="3" s="1"/>
  <c r="M58" i="3" s="1"/>
  <c r="J59" i="3"/>
  <c r="K59" i="3"/>
  <c r="L59" i="3"/>
  <c r="M59" i="3"/>
  <c r="J60" i="3"/>
  <c r="K60" i="3"/>
  <c r="L60" i="3" s="1"/>
  <c r="M60" i="3" s="1"/>
  <c r="J61" i="3"/>
  <c r="K61" i="3"/>
  <c r="L61" i="3"/>
  <c r="M61" i="3"/>
  <c r="J62" i="3"/>
  <c r="K62" i="3"/>
  <c r="L62" i="3" s="1"/>
  <c r="M62" i="3" s="1"/>
  <c r="J63" i="3"/>
  <c r="K63" i="3"/>
  <c r="L63" i="3"/>
  <c r="M63" i="3"/>
  <c r="J64" i="3"/>
  <c r="K64" i="3"/>
  <c r="L64" i="3" s="1"/>
  <c r="M64" i="3" s="1"/>
  <c r="J65" i="3"/>
  <c r="K65" i="3"/>
  <c r="L65" i="3"/>
  <c r="M65" i="3"/>
  <c r="J66" i="3"/>
  <c r="K66" i="3"/>
  <c r="L66" i="3" s="1"/>
  <c r="M66" i="3" s="1"/>
  <c r="J67" i="3"/>
  <c r="K67" i="3"/>
  <c r="L67" i="3"/>
  <c r="M67" i="3"/>
  <c r="J68" i="3"/>
  <c r="K68" i="3"/>
  <c r="L68" i="3" s="1"/>
  <c r="M68" i="3" s="1"/>
  <c r="J69" i="3"/>
  <c r="K69" i="3"/>
  <c r="L69" i="3"/>
  <c r="M69" i="3"/>
  <c r="J70" i="3"/>
  <c r="K70" i="3"/>
  <c r="L70" i="3" s="1"/>
  <c r="M70" i="3" s="1"/>
  <c r="J71" i="3"/>
  <c r="K71" i="3"/>
  <c r="L71" i="3"/>
  <c r="M71" i="3"/>
  <c r="J72" i="3"/>
  <c r="K72" i="3"/>
  <c r="L72" i="3" s="1"/>
  <c r="M72" i="3" s="1"/>
  <c r="J73" i="3"/>
  <c r="K73" i="3"/>
  <c r="L73" i="3"/>
  <c r="M73" i="3"/>
  <c r="J74" i="3"/>
  <c r="K74" i="3"/>
  <c r="L74" i="3" s="1"/>
  <c r="M74" i="3" s="1"/>
  <c r="J75" i="3"/>
  <c r="K75" i="3"/>
  <c r="L75" i="3"/>
  <c r="M75" i="3"/>
  <c r="J76" i="3"/>
  <c r="K76" i="3"/>
  <c r="L76" i="3" s="1"/>
  <c r="M76" i="3" s="1"/>
  <c r="J77" i="3"/>
  <c r="K77" i="3"/>
  <c r="L77" i="3"/>
  <c r="M77" i="3"/>
  <c r="J78" i="3"/>
  <c r="K78" i="3"/>
  <c r="L78" i="3" s="1"/>
  <c r="M78" i="3" s="1"/>
  <c r="J79" i="3"/>
  <c r="K79" i="3"/>
  <c r="L79" i="3"/>
  <c r="M79" i="3"/>
  <c r="J80" i="3"/>
  <c r="K80" i="3"/>
  <c r="L80" i="3" s="1"/>
  <c r="M80" i="3" s="1"/>
  <c r="J81" i="3"/>
  <c r="K81" i="3"/>
  <c r="L81" i="3"/>
  <c r="M81" i="3"/>
  <c r="J82" i="3"/>
  <c r="K82" i="3"/>
  <c r="L82" i="3" s="1"/>
  <c r="M82" i="3" s="1"/>
  <c r="J83" i="3"/>
  <c r="K83" i="3"/>
  <c r="L83" i="3"/>
  <c r="M83" i="3"/>
  <c r="J84" i="3"/>
  <c r="K84" i="3"/>
  <c r="L84" i="3" s="1"/>
  <c r="M84" i="3" s="1"/>
  <c r="J85" i="3"/>
  <c r="K85" i="3"/>
  <c r="L85" i="3"/>
  <c r="M85" i="3"/>
  <c r="J86" i="3"/>
  <c r="K86" i="3"/>
  <c r="L86" i="3" s="1"/>
  <c r="M86" i="3" s="1"/>
  <c r="J87" i="3"/>
  <c r="K87" i="3"/>
  <c r="L87" i="3"/>
  <c r="M87" i="3" s="1"/>
  <c r="J88" i="3"/>
  <c r="K88" i="3"/>
  <c r="L88" i="3" s="1"/>
  <c r="M88" i="3" s="1"/>
  <c r="J89" i="3"/>
  <c r="K89" i="3"/>
  <c r="L89" i="3"/>
  <c r="M89" i="3"/>
  <c r="J90" i="3"/>
  <c r="K90" i="3"/>
  <c r="L90" i="3" s="1"/>
  <c r="M90" i="3" s="1"/>
  <c r="J91" i="3"/>
  <c r="K91" i="3"/>
  <c r="L91" i="3"/>
  <c r="M91" i="3"/>
  <c r="J92" i="3"/>
  <c r="K92" i="3"/>
  <c r="L92" i="3" s="1"/>
  <c r="M92" i="3" s="1"/>
  <c r="J93" i="3"/>
  <c r="K93" i="3"/>
  <c r="L93" i="3"/>
  <c r="M93" i="3"/>
  <c r="J94" i="3"/>
  <c r="K94" i="3"/>
  <c r="L94" i="3" s="1"/>
  <c r="M94" i="3" s="1"/>
  <c r="J95" i="3"/>
  <c r="K95" i="3"/>
  <c r="L95" i="3"/>
  <c r="M95" i="3" s="1"/>
  <c r="J96" i="3"/>
  <c r="K96" i="3"/>
  <c r="L96" i="3" s="1"/>
  <c r="M96" i="3" s="1"/>
  <c r="J97" i="3"/>
  <c r="K97" i="3"/>
  <c r="L97" i="3"/>
  <c r="M97" i="3"/>
  <c r="J98" i="3"/>
  <c r="K98" i="3"/>
  <c r="L98" i="3" s="1"/>
  <c r="M98" i="3" s="1"/>
  <c r="J99" i="3"/>
  <c r="K99" i="3"/>
  <c r="L99" i="3"/>
  <c r="M99" i="3"/>
  <c r="J100" i="3"/>
  <c r="K100" i="3"/>
  <c r="L100" i="3" s="1"/>
  <c r="M100" i="3" s="1"/>
  <c r="J101" i="3"/>
  <c r="K101" i="3"/>
  <c r="L101" i="3"/>
  <c r="M101" i="3"/>
  <c r="J102" i="3"/>
  <c r="K102" i="3"/>
  <c r="L102" i="3" s="1"/>
  <c r="M102" i="3" s="1"/>
  <c r="J103" i="3"/>
  <c r="K103" i="3"/>
  <c r="L103" i="3"/>
  <c r="M103" i="3" s="1"/>
  <c r="J104" i="3"/>
  <c r="K104" i="3"/>
  <c r="L104" i="3" s="1"/>
  <c r="M104" i="3" s="1"/>
  <c r="J105" i="3"/>
  <c r="K105" i="3"/>
  <c r="L105" i="3"/>
  <c r="M105" i="3" s="1"/>
  <c r="J106" i="3"/>
  <c r="K106" i="3"/>
  <c r="L106" i="3" s="1"/>
  <c r="M106" i="3" s="1"/>
  <c r="J107" i="3"/>
  <c r="K107" i="3"/>
  <c r="L107" i="3"/>
  <c r="M107" i="3" s="1"/>
  <c r="J108" i="3"/>
  <c r="K108" i="3"/>
  <c r="L108" i="3" s="1"/>
  <c r="M108" i="3" s="1"/>
  <c r="J109" i="3"/>
  <c r="K109" i="3"/>
  <c r="L109" i="3"/>
  <c r="M109" i="3" s="1"/>
  <c r="J110" i="3"/>
  <c r="K110" i="3"/>
  <c r="L110" i="3" s="1"/>
  <c r="M110" i="3" s="1"/>
  <c r="J111" i="3"/>
  <c r="K111" i="3"/>
  <c r="L111" i="3"/>
  <c r="M111" i="3" s="1"/>
  <c r="J112" i="3"/>
  <c r="K112" i="3"/>
  <c r="L112" i="3" s="1"/>
  <c r="M112" i="3" s="1"/>
  <c r="J113" i="3"/>
  <c r="K113" i="3"/>
  <c r="L113" i="3"/>
  <c r="M113" i="3" s="1"/>
  <c r="J114" i="3"/>
  <c r="K114" i="3"/>
  <c r="L114" i="3" s="1"/>
  <c r="M114" i="3" s="1"/>
  <c r="J115" i="3"/>
  <c r="K115" i="3"/>
  <c r="L115" i="3"/>
  <c r="M115" i="3" s="1"/>
  <c r="J116" i="3"/>
  <c r="K116" i="3"/>
  <c r="L116" i="3" s="1"/>
  <c r="M116" i="3" s="1"/>
  <c r="J117" i="3"/>
  <c r="K117" i="3"/>
  <c r="L117" i="3"/>
  <c r="M117" i="3" s="1"/>
  <c r="J118" i="3"/>
  <c r="K118" i="3"/>
  <c r="L118" i="3" s="1"/>
  <c r="M118" i="3" s="1"/>
  <c r="J119" i="3"/>
  <c r="K119" i="3"/>
  <c r="L119" i="3"/>
  <c r="M119" i="3" s="1"/>
  <c r="J120" i="3"/>
  <c r="K120" i="3"/>
  <c r="L120" i="3" s="1"/>
  <c r="M120" i="3" s="1"/>
  <c r="J121" i="3"/>
  <c r="K121" i="3"/>
  <c r="L121" i="3"/>
  <c r="M121" i="3" s="1"/>
  <c r="J122" i="3"/>
  <c r="K122" i="3"/>
  <c r="L122" i="3" s="1"/>
  <c r="M122" i="3" s="1"/>
  <c r="J123" i="3"/>
  <c r="K123" i="3"/>
  <c r="L123" i="3"/>
  <c r="M123" i="3" s="1"/>
  <c r="J124" i="3"/>
  <c r="K124" i="3"/>
  <c r="L124" i="3" s="1"/>
  <c r="M124" i="3" s="1"/>
  <c r="J125" i="3"/>
  <c r="K125" i="3"/>
  <c r="L125" i="3"/>
  <c r="M125" i="3" s="1"/>
  <c r="J126" i="3"/>
  <c r="K126" i="3"/>
  <c r="L126" i="3" s="1"/>
  <c r="M126" i="3" s="1"/>
  <c r="J127" i="3"/>
  <c r="K127" i="3"/>
  <c r="L127" i="3"/>
  <c r="M127" i="3" s="1"/>
  <c r="J128" i="3"/>
  <c r="K128" i="3"/>
  <c r="L128" i="3" s="1"/>
  <c r="M128" i="3" s="1"/>
  <c r="J129" i="3"/>
  <c r="K129" i="3"/>
  <c r="L129" i="3"/>
  <c r="M129" i="3" s="1"/>
  <c r="J130" i="3"/>
  <c r="K130" i="3"/>
  <c r="L130" i="3" s="1"/>
  <c r="M130" i="3" s="1"/>
  <c r="J131" i="3"/>
  <c r="K131" i="3"/>
  <c r="L131" i="3"/>
  <c r="M131" i="3" s="1"/>
  <c r="K32" i="3"/>
  <c r="J32" i="3"/>
  <c r="M132" i="5" l="1"/>
  <c r="M134" i="5" s="1"/>
  <c r="M133" i="5"/>
  <c r="M32" i="5"/>
  <c r="L133" i="5"/>
  <c r="L132" i="5"/>
  <c r="A35" i="3"/>
  <c r="L134" i="5" l="1"/>
  <c r="M135" i="5" s="1"/>
  <c r="M136" i="5" s="1"/>
  <c r="A132" i="3"/>
  <c r="A136" i="3"/>
  <c r="A135" i="3"/>
  <c r="A134" i="3"/>
  <c r="A133" i="3"/>
  <c r="A33" i="3" l="1"/>
  <c r="A34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32" i="3"/>
  <c r="L32" i="3"/>
  <c r="M32" i="3" s="1"/>
  <c r="L133" i="3" l="1"/>
  <c r="L132" i="3"/>
  <c r="M132" i="3"/>
  <c r="M133" i="3" l="1"/>
  <c r="M134" i="3" s="1"/>
  <c r="L134" i="3"/>
  <c r="M135" i="3" s="1"/>
  <c r="M136" i="3" l="1"/>
</calcChain>
</file>

<file path=xl/sharedStrings.xml><?xml version="1.0" encoding="utf-8"?>
<sst xmlns="http://schemas.openxmlformats.org/spreadsheetml/2006/main" count="89" uniqueCount="48">
  <si>
    <t>Email Address:</t>
  </si>
  <si>
    <t>Name:</t>
  </si>
  <si>
    <t>Phone Number:</t>
  </si>
  <si>
    <t>Title:</t>
  </si>
  <si>
    <t>Date:</t>
  </si>
  <si>
    <t>CONTACT INFORMATION</t>
  </si>
  <si>
    <t>CERTIFICATION</t>
  </si>
  <si>
    <t>CHILD CARE AGENCY INFORMATION</t>
  </si>
  <si>
    <t>Agency Name:</t>
  </si>
  <si>
    <t>Agency Mailing Address:</t>
  </si>
  <si>
    <t>Agency Licence Number</t>
  </si>
  <si>
    <t>Name of Signing Authority</t>
  </si>
  <si>
    <t>(To be completed by CMSM/DSSAB only)</t>
  </si>
  <si>
    <t>APPROVAL</t>
  </si>
  <si>
    <t>Maximum Grant Transfer</t>
  </si>
  <si>
    <t>Qualifying Daily Rate</t>
  </si>
  <si>
    <t xml:space="preserve">The child care agency is approved for the following Home child care enhancement grant funding:  </t>
  </si>
  <si>
    <t>Auspice Type:</t>
  </si>
  <si>
    <t>GRAND TOTAL</t>
  </si>
  <si>
    <t>Provider Enhancement Determination</t>
  </si>
  <si>
    <t>Filter</t>
  </si>
  <si>
    <t>Eligibility Status</t>
  </si>
  <si>
    <t xml:space="preserve">As a signing authority for this agency, I certify that the information included in this application is accurate and </t>
  </si>
  <si>
    <t>V1</t>
  </si>
  <si>
    <t>Home Child Care Provider Information</t>
  </si>
  <si>
    <t>Partially Eligible Providers ( # / $)</t>
  </si>
  <si>
    <t>Fully Eligible Providers (# / $)</t>
  </si>
  <si>
    <t>TOTAL</t>
  </si>
  <si>
    <t>SUPPLEMENTAL GRANT</t>
  </si>
  <si>
    <t>Average Base Daily Fee</t>
  </si>
  <si>
    <t xml:space="preserve">SERVICE DATA </t>
  </si>
  <si>
    <t>Number of ineligible* home child care providers</t>
  </si>
  <si>
    <t>Provider works with more than one agency (enter agency name if Yes)</t>
  </si>
  <si>
    <t>Full Time (6 hrs or more a day) or Part Time Services (less than 6 hrs a day)?</t>
  </si>
  <si>
    <t>Please click and select:</t>
  </si>
  <si>
    <t>Provider Name</t>
  </si>
  <si>
    <t>Provider Address</t>
  </si>
  <si>
    <t>*Exceed the cap</t>
  </si>
  <si>
    <t>Serving one child or more  (Y/N)</t>
  </si>
  <si>
    <t>represents the providers that have existing relationships with this agency.</t>
  </si>
  <si>
    <t>Application for Home Child Care Enhancement Grant Funding - Home Child Care Providers (2024)</t>
  </si>
  <si>
    <t>Number of Licensed Homes (as of December 31, 2023)</t>
  </si>
  <si>
    <t># of Days Worked  
(Jan 1- Dec 31, 2023) or estimated (2024)</t>
  </si>
  <si>
    <r>
      <t xml:space="preserve">Total Fees Received (Jan 1- Dec 31, 2023) or estimated (2024) </t>
    </r>
    <r>
      <rPr>
        <b/>
        <sz val="11"/>
        <color theme="1"/>
        <rFont val="Arial"/>
        <family val="2"/>
      </rPr>
      <t xml:space="preserve">(excluding prior year wage enhancement) </t>
    </r>
  </si>
  <si>
    <t>APPLICATION DEADLINE IS January 31, 2024 - ANY APPLICATIONS RECEIVED AFTER THIS DATE WILL NOT BE ELIGIBLE FOR FUNDING</t>
  </si>
  <si>
    <t># of Days Worked  
(Jan 1- Dec 31, 2024)</t>
  </si>
  <si>
    <r>
      <t xml:space="preserve">Total Fees Received (Jan 1- Dec 31, 2024, </t>
    </r>
    <r>
      <rPr>
        <b/>
        <sz val="11"/>
        <color theme="1"/>
        <rFont val="Arial"/>
        <family val="2"/>
      </rPr>
      <t xml:space="preserve">excluding prior year wage enhancement) </t>
    </r>
  </si>
  <si>
    <t>Reconciliation for Home Child Care Enhancement Grant Funding - Home Child Care Providers (2024)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</si>
</sst>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-&quot;$&quot;* #,##0.00_-;\-&quot;$&quot;* #,##0.00_-;_-&quot;$&quot;* &quot;-&quot;??_-;_-@_-"/>
    <numFmt numFmtId="165" formatCode="_-* #,##0.00_-;\-* #,##0.00_-;_-* &quot;-&quot;??_-;_-@_-"/>
    <numFmt numFmtId="166" formatCode="&quot;$&quot;#,##0.00"/>
    <numFmt numFmtId="167" formatCode="0.0000"/>
    <numFmt numFmtId="168" formatCode="0.000"/>
    <numFmt numFmtId="169" formatCode="#,##0_ ;\-#,##0\ "/>
    <numFmt numFmtId="170" formatCode="_-* #,##0_-;\-* #,##0_-;_-* &quot;-&quot;??_-;_-@_-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rgb="FFFF0000"/>
      <name val="Arial"/>
      <family val="2"/>
    </font>
    <font>
      <sz val="11"/>
      <color rgb="FFFF0000"/>
      <name val="Calibri"/>
      <family val="2"/>
      <scheme val="minor"/>
    </font>
    <font>
      <u/>
      <sz val="10"/>
      <color rgb="FFFF0000"/>
      <name val="Arial"/>
      <family val="2"/>
    </font>
    <font>
      <b/>
      <sz val="10"/>
      <color rgb="FF333333"/>
      <name val="Verdana"/>
      <family val="2"/>
    </font>
    <font>
      <u/>
      <sz val="11"/>
      <color theme="10"/>
      <name val="Calibri"/>
      <family val="2"/>
      <scheme val="minor"/>
    </font>
    <font>
      <b/>
      <u/>
      <sz val="16"/>
      <color theme="1"/>
      <name val="Arial"/>
      <family val="2"/>
    </font>
    <font>
      <b/>
      <u/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color rgb="FFFF000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i/>
      <sz val="12"/>
      <name val="Arial"/>
      <family val="2"/>
    </font>
    <font>
      <b/>
      <sz val="12"/>
      <color rgb="FFFF0000"/>
      <name val="Arial"/>
      <family val="2"/>
    </font>
    <font>
      <b/>
      <sz val="12"/>
      <color rgb="FF574123"/>
      <name val="Arial"/>
      <family val="2"/>
    </font>
    <font>
      <u/>
      <sz val="12"/>
      <color theme="10"/>
      <name val="Arial"/>
      <family val="2"/>
    </font>
    <font>
      <sz val="12"/>
      <color rgb="FFFFFF00"/>
      <name val="Arial"/>
      <family val="2"/>
    </font>
    <font>
      <sz val="12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name val="Calibri"/>
      <family val="2"/>
      <scheme val="minor"/>
    </font>
    <font>
      <sz val="8"/>
      <color theme="1"/>
      <name val="Arial"/>
      <family val="2"/>
    </font>
    <font>
      <i/>
      <sz val="12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/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/>
      <right style="thin">
        <color theme="0" tint="-0.34998626667073579"/>
      </right>
      <top/>
      <bottom/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52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/>
    <xf numFmtId="0" fontId="2" fillId="0" borderId="0" xfId="0" applyFont="1" applyAlignment="1">
      <alignment horizontal="left"/>
    </xf>
    <xf numFmtId="0" fontId="6" fillId="0" borderId="0" xfId="0" applyFont="1"/>
    <xf numFmtId="0" fontId="7" fillId="0" borderId="0" xfId="0" applyFont="1"/>
    <xf numFmtId="0" fontId="8" fillId="0" borderId="0" xfId="0" quotePrefix="1" applyFont="1" applyAlignment="1">
      <alignment vertical="center"/>
    </xf>
    <xf numFmtId="0" fontId="8" fillId="0" borderId="0" xfId="0" applyFont="1" applyAlignment="1">
      <alignment vertical="center"/>
    </xf>
    <xf numFmtId="0" fontId="0" fillId="2" borderId="3" xfId="0" applyFill="1" applyBorder="1"/>
    <xf numFmtId="0" fontId="4" fillId="2" borderId="5" xfId="0" applyFont="1" applyFill="1" applyBorder="1" applyAlignment="1">
      <alignment wrapText="1"/>
    </xf>
    <xf numFmtId="0" fontId="4" fillId="2" borderId="5" xfId="0" applyFont="1" applyFill="1" applyBorder="1"/>
    <xf numFmtId="0" fontId="4" fillId="2" borderId="5" xfId="0" applyFont="1" applyFill="1" applyBorder="1" applyAlignment="1">
      <alignment horizontal="center"/>
    </xf>
    <xf numFmtId="0" fontId="0" fillId="2" borderId="8" xfId="0" applyFill="1" applyBorder="1"/>
    <xf numFmtId="0" fontId="5" fillId="0" borderId="0" xfId="0" applyFont="1"/>
    <xf numFmtId="0" fontId="0" fillId="0" borderId="0" xfId="0" applyAlignment="1">
      <alignment horizontal="center" vertical="center"/>
    </xf>
    <xf numFmtId="0" fontId="10" fillId="2" borderId="0" xfId="0" applyFont="1" applyFill="1" applyAlignment="1">
      <alignment horizontal="left" vertical="center"/>
    </xf>
    <xf numFmtId="0" fontId="12" fillId="2" borderId="4" xfId="0" applyFont="1" applyFill="1" applyBorder="1"/>
    <xf numFmtId="0" fontId="11" fillId="2" borderId="0" xfId="0" applyFont="1" applyFill="1" applyAlignment="1">
      <alignment vertical="center" wrapText="1"/>
    </xf>
    <xf numFmtId="0" fontId="12" fillId="2" borderId="10" xfId="0" applyFont="1" applyFill="1" applyBorder="1" applyAlignment="1">
      <alignment horizontal="center"/>
    </xf>
    <xf numFmtId="0" fontId="11" fillId="2" borderId="11" xfId="0" applyFont="1" applyFill="1" applyBorder="1" applyAlignment="1">
      <alignment horizontal="center" vertical="center"/>
    </xf>
    <xf numFmtId="0" fontId="12" fillId="2" borderId="20" xfId="0" applyFont="1" applyFill="1" applyBorder="1"/>
    <xf numFmtId="0" fontId="12" fillId="2" borderId="12" xfId="0" applyFont="1" applyFill="1" applyBorder="1" applyAlignment="1">
      <alignment horizontal="center"/>
    </xf>
    <xf numFmtId="0" fontId="13" fillId="2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12" fillId="2" borderId="0" xfId="0" applyFont="1" applyFill="1"/>
    <xf numFmtId="0" fontId="12" fillId="2" borderId="0" xfId="0" applyFont="1" applyFill="1" applyAlignment="1">
      <alignment horizontal="center" vertical="center"/>
    </xf>
    <xf numFmtId="0" fontId="12" fillId="2" borderId="21" xfId="0" applyFont="1" applyFill="1" applyBorder="1"/>
    <xf numFmtId="0" fontId="12" fillId="2" borderId="0" xfId="0" applyFont="1" applyFill="1" applyAlignment="1">
      <alignment horizontal="left" vertical="center" indent="2"/>
    </xf>
    <xf numFmtId="0" fontId="14" fillId="2" borderId="0" xfId="0" applyFont="1" applyFill="1"/>
    <xf numFmtId="0" fontId="14" fillId="2" borderId="21" xfId="0" applyFont="1" applyFill="1" applyBorder="1"/>
    <xf numFmtId="0" fontId="15" fillId="2" borderId="0" xfId="0" applyFont="1" applyFill="1" applyAlignment="1">
      <alignment horizontal="left" vertical="center" indent="2"/>
    </xf>
    <xf numFmtId="0" fontId="12" fillId="2" borderId="0" xfId="0" applyFont="1" applyFill="1" applyAlignment="1">
      <alignment horizontal="left" indent="2"/>
    </xf>
    <xf numFmtId="0" fontId="12" fillId="2" borderId="0" xfId="0" applyFont="1" applyFill="1" applyAlignment="1">
      <alignment horizontal="right"/>
    </xf>
    <xf numFmtId="0" fontId="12" fillId="2" borderId="0" xfId="0" applyFont="1" applyFill="1" applyAlignment="1">
      <alignment horizontal="center"/>
    </xf>
    <xf numFmtId="0" fontId="15" fillId="2" borderId="0" xfId="0" applyFont="1" applyFill="1" applyAlignment="1">
      <alignment horizontal="left" indent="2"/>
    </xf>
    <xf numFmtId="0" fontId="12" fillId="2" borderId="13" xfId="0" applyFont="1" applyFill="1" applyBorder="1" applyAlignment="1">
      <alignment horizontal="center"/>
    </xf>
    <xf numFmtId="0" fontId="12" fillId="2" borderId="14" xfId="0" applyFont="1" applyFill="1" applyBorder="1" applyAlignment="1">
      <alignment horizontal="right"/>
    </xf>
    <xf numFmtId="0" fontId="12" fillId="2" borderId="14" xfId="0" applyFont="1" applyFill="1" applyBorder="1" applyAlignment="1">
      <alignment horizontal="center"/>
    </xf>
    <xf numFmtId="0" fontId="12" fillId="2" borderId="14" xfId="0" applyFont="1" applyFill="1" applyBorder="1" applyAlignment="1">
      <alignment horizontal="center" vertical="center"/>
    </xf>
    <xf numFmtId="0" fontId="12" fillId="2" borderId="14" xfId="0" applyFont="1" applyFill="1" applyBorder="1"/>
    <xf numFmtId="0" fontId="12" fillId="2" borderId="7" xfId="0" applyFont="1" applyFill="1" applyBorder="1"/>
    <xf numFmtId="0" fontId="12" fillId="2" borderId="22" xfId="0" applyFont="1" applyFill="1" applyBorder="1"/>
    <xf numFmtId="0" fontId="12" fillId="2" borderId="11" xfId="0" applyFont="1" applyFill="1" applyBorder="1" applyAlignment="1">
      <alignment horizontal="right"/>
    </xf>
    <xf numFmtId="0" fontId="12" fillId="2" borderId="11" xfId="0" applyFont="1" applyFill="1" applyBorder="1" applyAlignment="1">
      <alignment horizontal="center"/>
    </xf>
    <xf numFmtId="0" fontId="12" fillId="2" borderId="11" xfId="0" applyFont="1" applyFill="1" applyBorder="1" applyAlignment="1">
      <alignment horizontal="center" vertical="center"/>
    </xf>
    <xf numFmtId="0" fontId="12" fillId="2" borderId="11" xfId="0" applyFont="1" applyFill="1" applyBorder="1"/>
    <xf numFmtId="0" fontId="13" fillId="2" borderId="30" xfId="0" applyFont="1" applyFill="1" applyBorder="1" applyAlignment="1">
      <alignment horizontal="left" vertical="center"/>
    </xf>
    <xf numFmtId="0" fontId="13" fillId="2" borderId="15" xfId="0" applyFont="1" applyFill="1" applyBorder="1" applyAlignment="1">
      <alignment horizontal="center" vertical="center" wrapText="1"/>
    </xf>
    <xf numFmtId="0" fontId="13" fillId="2" borderId="11" xfId="0" applyFont="1" applyFill="1" applyBorder="1" applyAlignment="1">
      <alignment horizontal="center" vertical="center" wrapText="1"/>
    </xf>
    <xf numFmtId="0" fontId="16" fillId="2" borderId="15" xfId="0" applyFont="1" applyFill="1" applyBorder="1" applyAlignment="1">
      <alignment vertical="center"/>
    </xf>
    <xf numFmtId="0" fontId="13" fillId="2" borderId="10" xfId="0" applyFont="1" applyFill="1" applyBorder="1" applyAlignment="1">
      <alignment horizontal="left" vertical="center"/>
    </xf>
    <xf numFmtId="0" fontId="16" fillId="2" borderId="30" xfId="0" applyFont="1" applyFill="1" applyBorder="1" applyAlignment="1">
      <alignment vertical="center"/>
    </xf>
    <xf numFmtId="0" fontId="12" fillId="2" borderId="4" xfId="0" applyFont="1" applyFill="1" applyBorder="1" applyAlignment="1">
      <alignment horizontal="center"/>
    </xf>
    <xf numFmtId="0" fontId="13" fillId="2" borderId="19" xfId="0" applyFont="1" applyFill="1" applyBorder="1" applyAlignment="1">
      <alignment horizontal="center" vertical="center" wrapText="1"/>
    </xf>
    <xf numFmtId="0" fontId="13" fillId="2" borderId="19" xfId="0" applyFont="1" applyFill="1" applyBorder="1" applyAlignment="1">
      <alignment wrapText="1"/>
    </xf>
    <xf numFmtId="0" fontId="13" fillId="2" borderId="19" xfId="0" applyFont="1" applyFill="1" applyBorder="1" applyAlignment="1">
      <alignment horizontal="center" wrapText="1"/>
    </xf>
    <xf numFmtId="0" fontId="16" fillId="2" borderId="19" xfId="0" applyFont="1" applyFill="1" applyBorder="1" applyAlignment="1">
      <alignment horizontal="center" wrapText="1"/>
    </xf>
    <xf numFmtId="0" fontId="16" fillId="2" borderId="0" xfId="0" applyFont="1" applyFill="1" applyAlignment="1">
      <alignment horizontal="center" wrapText="1"/>
    </xf>
    <xf numFmtId="0" fontId="12" fillId="2" borderId="19" xfId="0" applyFont="1" applyFill="1" applyBorder="1" applyAlignment="1">
      <alignment horizontal="center" vertical="top" wrapText="1"/>
    </xf>
    <xf numFmtId="0" fontId="12" fillId="3" borderId="19" xfId="0" applyFont="1" applyFill="1" applyBorder="1" applyAlignment="1" applyProtection="1">
      <alignment vertical="center" wrapText="1"/>
      <protection locked="0"/>
    </xf>
    <xf numFmtId="164" fontId="15" fillId="2" borderId="19" xfId="1" applyFont="1" applyFill="1" applyBorder="1" applyAlignment="1" applyProtection="1">
      <alignment vertical="center"/>
    </xf>
    <xf numFmtId="164" fontId="12" fillId="2" borderId="19" xfId="0" applyNumberFormat="1" applyFont="1" applyFill="1" applyBorder="1" applyAlignment="1">
      <alignment vertical="center"/>
    </xf>
    <xf numFmtId="0" fontId="13" fillId="2" borderId="12" xfId="0" applyFont="1" applyFill="1" applyBorder="1" applyAlignment="1">
      <alignment horizontal="center"/>
    </xf>
    <xf numFmtId="0" fontId="13" fillId="2" borderId="0" xfId="0" applyFont="1" applyFill="1"/>
    <xf numFmtId="0" fontId="13" fillId="2" borderId="0" xfId="0" applyFont="1" applyFill="1" applyAlignment="1">
      <alignment horizontal="center"/>
    </xf>
    <xf numFmtId="164" fontId="12" fillId="2" borderId="16" xfId="1" applyFont="1" applyFill="1" applyBorder="1" applyAlignment="1" applyProtection="1">
      <alignment vertical="center"/>
    </xf>
    <xf numFmtId="0" fontId="13" fillId="2" borderId="13" xfId="0" applyFont="1" applyFill="1" applyBorder="1" applyAlignment="1">
      <alignment horizontal="center"/>
    </xf>
    <xf numFmtId="0" fontId="13" fillId="2" borderId="14" xfId="0" applyFont="1" applyFill="1" applyBorder="1"/>
    <xf numFmtId="0" fontId="13" fillId="2" borderId="14" xfId="0" applyFont="1" applyFill="1" applyBorder="1" applyAlignment="1">
      <alignment horizontal="center"/>
    </xf>
    <xf numFmtId="0" fontId="13" fillId="2" borderId="14" xfId="0" applyFont="1" applyFill="1" applyBorder="1" applyAlignment="1">
      <alignment horizontal="right"/>
    </xf>
    <xf numFmtId="164" fontId="13" fillId="2" borderId="16" xfId="1" applyFont="1" applyFill="1" applyBorder="1" applyAlignment="1" applyProtection="1">
      <alignment vertical="center"/>
    </xf>
    <xf numFmtId="166" fontId="12" fillId="2" borderId="0" xfId="0" applyNumberFormat="1" applyFont="1" applyFill="1"/>
    <xf numFmtId="166" fontId="12" fillId="2" borderId="11" xfId="0" applyNumberFormat="1" applyFont="1" applyFill="1" applyBorder="1"/>
    <xf numFmtId="166" fontId="12" fillId="2" borderId="20" xfId="0" applyNumberFormat="1" applyFont="1" applyFill="1" applyBorder="1"/>
    <xf numFmtId="166" fontId="12" fillId="2" borderId="21" xfId="0" applyNumberFormat="1" applyFont="1" applyFill="1" applyBorder="1"/>
    <xf numFmtId="0" fontId="15" fillId="2" borderId="0" xfId="0" applyFont="1" applyFill="1" applyAlignment="1">
      <alignment horizontal="left"/>
    </xf>
    <xf numFmtId="0" fontId="16" fillId="2" borderId="0" xfId="0" applyFont="1" applyFill="1"/>
    <xf numFmtId="0" fontId="12" fillId="2" borderId="1" xfId="0" applyFont="1" applyFill="1" applyBorder="1"/>
    <xf numFmtId="0" fontId="12" fillId="2" borderId="2" xfId="0" applyFont="1" applyFill="1" applyBorder="1" applyAlignment="1">
      <alignment horizontal="center"/>
    </xf>
    <xf numFmtId="0" fontId="12" fillId="2" borderId="2" xfId="0" applyFont="1" applyFill="1" applyBorder="1"/>
    <xf numFmtId="0" fontId="12" fillId="2" borderId="2" xfId="0" applyFont="1" applyFill="1" applyBorder="1" applyAlignment="1">
      <alignment horizontal="center" vertical="center"/>
    </xf>
    <xf numFmtId="0" fontId="12" fillId="0" borderId="0" xfId="0" applyFont="1"/>
    <xf numFmtId="0" fontId="19" fillId="2" borderId="0" xfId="0" quotePrefix="1" applyFont="1" applyFill="1" applyAlignment="1">
      <alignment horizontal="left" vertical="center" indent="3"/>
    </xf>
    <xf numFmtId="0" fontId="20" fillId="2" borderId="0" xfId="3" applyFont="1" applyFill="1" applyBorder="1" applyAlignment="1" applyProtection="1">
      <alignment horizontal="center" vertical="center"/>
    </xf>
    <xf numFmtId="0" fontId="12" fillId="2" borderId="7" xfId="0" applyFont="1" applyFill="1" applyBorder="1" applyAlignment="1">
      <alignment horizontal="center"/>
    </xf>
    <xf numFmtId="0" fontId="12" fillId="0" borderId="0" xfId="0" applyFont="1" applyAlignment="1">
      <alignment horizontal="center"/>
    </xf>
    <xf numFmtId="0" fontId="12" fillId="2" borderId="6" xfId="0" applyFont="1" applyFill="1" applyBorder="1"/>
    <xf numFmtId="0" fontId="12" fillId="2" borderId="7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21" fillId="5" borderId="4" xfId="0" applyFont="1" applyFill="1" applyBorder="1" applyAlignment="1">
      <alignment horizontal="left" vertical="top"/>
    </xf>
    <xf numFmtId="167" fontId="12" fillId="2" borderId="9" xfId="1" applyNumberFormat="1" applyFont="1" applyFill="1" applyBorder="1" applyAlignment="1" applyProtection="1">
      <alignment horizontal="center" vertical="center"/>
    </xf>
    <xf numFmtId="0" fontId="12" fillId="3" borderId="14" xfId="0" applyFont="1" applyFill="1" applyBorder="1" applyAlignment="1" applyProtection="1">
      <alignment horizontal="left"/>
      <protection locked="0"/>
    </xf>
    <xf numFmtId="0" fontId="12" fillId="3" borderId="15" xfId="0" applyFont="1" applyFill="1" applyBorder="1" applyAlignment="1" applyProtection="1">
      <alignment horizontal="left"/>
      <protection locked="0"/>
    </xf>
    <xf numFmtId="15" fontId="12" fillId="3" borderId="15" xfId="0" applyNumberFormat="1" applyFont="1" applyFill="1" applyBorder="1" applyAlignment="1" applyProtection="1">
      <alignment horizontal="left"/>
      <protection locked="0"/>
    </xf>
    <xf numFmtId="0" fontId="13" fillId="2" borderId="11" xfId="0" applyFont="1" applyFill="1" applyBorder="1" applyAlignment="1">
      <alignment horizontal="center" vertical="center"/>
    </xf>
    <xf numFmtId="2" fontId="2" fillId="0" borderId="0" xfId="0" applyNumberFormat="1" applyFont="1" applyAlignment="1">
      <alignment horizontal="left"/>
    </xf>
    <xf numFmtId="168" fontId="0" fillId="0" borderId="0" xfId="0" applyNumberFormat="1"/>
    <xf numFmtId="165" fontId="12" fillId="3" borderId="19" xfId="2" applyFont="1" applyFill="1" applyBorder="1" applyAlignment="1" applyProtection="1">
      <alignment horizontal="center" vertical="center" wrapText="1"/>
      <protection locked="0"/>
    </xf>
    <xf numFmtId="0" fontId="16" fillId="2" borderId="11" xfId="0" applyFont="1" applyFill="1" applyBorder="1" applyAlignment="1">
      <alignment vertical="center" wrapText="1"/>
    </xf>
    <xf numFmtId="0" fontId="16" fillId="2" borderId="20" xfId="0" applyFont="1" applyFill="1" applyBorder="1" applyAlignment="1">
      <alignment vertical="center" wrapText="1"/>
    </xf>
    <xf numFmtId="0" fontId="16" fillId="2" borderId="31" xfId="0" applyFont="1" applyFill="1" applyBorder="1" applyAlignment="1">
      <alignment horizontal="center" wrapText="1"/>
    </xf>
    <xf numFmtId="0" fontId="16" fillId="2" borderId="32" xfId="0" applyFont="1" applyFill="1" applyBorder="1" applyAlignment="1">
      <alignment horizontal="center" wrapText="1"/>
    </xf>
    <xf numFmtId="0" fontId="16" fillId="2" borderId="16" xfId="0" applyFont="1" applyFill="1" applyBorder="1" applyAlignment="1">
      <alignment vertical="center"/>
    </xf>
    <xf numFmtId="0" fontId="12" fillId="2" borderId="9" xfId="0" applyFont="1" applyFill="1" applyBorder="1" applyAlignment="1">
      <alignment horizontal="center"/>
    </xf>
    <xf numFmtId="0" fontId="13" fillId="2" borderId="9" xfId="0" applyFont="1" applyFill="1" applyBorder="1" applyAlignment="1">
      <alignment horizontal="center"/>
    </xf>
    <xf numFmtId="0" fontId="13" fillId="2" borderId="10" xfId="0" applyFont="1" applyFill="1" applyBorder="1" applyAlignment="1">
      <alignment horizontal="center"/>
    </xf>
    <xf numFmtId="0" fontId="13" fillId="2" borderId="11" xfId="0" applyFont="1" applyFill="1" applyBorder="1"/>
    <xf numFmtId="0" fontId="22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2" borderId="21" xfId="0" applyFont="1" applyFill="1" applyBorder="1" applyAlignment="1">
      <alignment horizontal="center"/>
    </xf>
    <xf numFmtId="164" fontId="13" fillId="2" borderId="9" xfId="1" applyFont="1" applyFill="1" applyBorder="1" applyAlignment="1" applyProtection="1">
      <alignment vertical="center"/>
    </xf>
    <xf numFmtId="0" fontId="16" fillId="2" borderId="11" xfId="0" applyFont="1" applyFill="1" applyBorder="1"/>
    <xf numFmtId="0" fontId="16" fillId="2" borderId="11" xfId="0" applyFont="1" applyFill="1" applyBorder="1" applyAlignment="1">
      <alignment horizontal="center"/>
    </xf>
    <xf numFmtId="0" fontId="16" fillId="2" borderId="0" xfId="0" applyFont="1" applyFill="1" applyAlignment="1">
      <alignment horizontal="center"/>
    </xf>
    <xf numFmtId="0" fontId="16" fillId="2" borderId="14" xfId="0" applyFont="1" applyFill="1" applyBorder="1"/>
    <xf numFmtId="0" fontId="16" fillId="2" borderId="14" xfId="0" applyFont="1" applyFill="1" applyBorder="1" applyAlignment="1">
      <alignment horizontal="center"/>
    </xf>
    <xf numFmtId="0" fontId="13" fillId="2" borderId="0" xfId="0" applyFont="1" applyFill="1" applyAlignment="1">
      <alignment horizontal="right"/>
    </xf>
    <xf numFmtId="0" fontId="13" fillId="2" borderId="9" xfId="0" applyFont="1" applyFill="1" applyBorder="1" applyAlignment="1">
      <alignment horizontal="center" wrapText="1"/>
    </xf>
    <xf numFmtId="164" fontId="12" fillId="2" borderId="0" xfId="1" applyFont="1" applyFill="1" applyBorder="1" applyAlignment="1" applyProtection="1"/>
    <xf numFmtId="0" fontId="12" fillId="2" borderId="0" xfId="0" applyFont="1" applyFill="1" applyAlignment="1" applyProtection="1">
      <alignment horizontal="center"/>
      <protection locked="0"/>
    </xf>
    <xf numFmtId="165" fontId="12" fillId="2" borderId="0" xfId="2" applyFont="1" applyFill="1" applyBorder="1" applyAlignment="1" applyProtection="1">
      <alignment horizontal="center" vertical="center" wrapText="1"/>
      <protection locked="0"/>
    </xf>
    <xf numFmtId="164" fontId="9" fillId="2" borderId="0" xfId="3" applyNumberFormat="1" applyFill="1" applyBorder="1" applyAlignment="1" applyProtection="1">
      <protection locked="0"/>
    </xf>
    <xf numFmtId="164" fontId="12" fillId="3" borderId="19" xfId="1" applyFont="1" applyFill="1" applyBorder="1" applyAlignment="1" applyProtection="1">
      <alignment horizontal="center" vertical="center" wrapText="1"/>
      <protection locked="0"/>
    </xf>
    <xf numFmtId="169" fontId="24" fillId="3" borderId="18" xfId="3" applyNumberFormat="1" applyFont="1" applyFill="1" applyBorder="1" applyAlignment="1" applyProtection="1">
      <protection locked="0"/>
    </xf>
    <xf numFmtId="0" fontId="25" fillId="2" borderId="21" xfId="0" applyFont="1" applyFill="1" applyBorder="1"/>
    <xf numFmtId="0" fontId="26" fillId="2" borderId="0" xfId="0" applyFont="1" applyFill="1" applyAlignment="1">
      <alignment horizontal="left" vertical="center" indent="2"/>
    </xf>
    <xf numFmtId="0" fontId="12" fillId="3" borderId="14" xfId="0" applyFont="1" applyFill="1" applyBorder="1" applyAlignment="1" applyProtection="1">
      <alignment horizontal="center"/>
      <protection locked="0"/>
    </xf>
    <xf numFmtId="0" fontId="12" fillId="3" borderId="15" xfId="0" applyFont="1" applyFill="1" applyBorder="1" applyAlignment="1" applyProtection="1">
      <alignment horizontal="center"/>
      <protection locked="0"/>
    </xf>
    <xf numFmtId="0" fontId="17" fillId="4" borderId="23" xfId="0" applyFont="1" applyFill="1" applyBorder="1" applyAlignment="1" applyProtection="1">
      <alignment horizontal="left"/>
      <protection locked="0"/>
    </xf>
    <xf numFmtId="0" fontId="12" fillId="4" borderId="24" xfId="0" applyFont="1" applyFill="1" applyBorder="1" applyProtection="1">
      <protection locked="0"/>
    </xf>
    <xf numFmtId="0" fontId="12" fillId="4" borderId="24" xfId="0" applyFont="1" applyFill="1" applyBorder="1" applyAlignment="1" applyProtection="1">
      <alignment horizontal="center" vertical="center"/>
      <protection locked="0"/>
    </xf>
    <xf numFmtId="0" fontId="12" fillId="4" borderId="27" xfId="0" applyFont="1" applyFill="1" applyBorder="1" applyProtection="1">
      <protection locked="0"/>
    </xf>
    <xf numFmtId="0" fontId="12" fillId="4" borderId="25" xfId="0" applyFont="1" applyFill="1" applyBorder="1" applyAlignment="1" applyProtection="1">
      <alignment horizontal="center"/>
      <protection locked="0"/>
    </xf>
    <xf numFmtId="0" fontId="13" fillId="4" borderId="0" xfId="0" applyFont="1" applyFill="1" applyProtection="1">
      <protection locked="0"/>
    </xf>
    <xf numFmtId="0" fontId="12" fillId="4" borderId="0" xfId="0" applyFont="1" applyFill="1" applyProtection="1">
      <protection locked="0"/>
    </xf>
    <xf numFmtId="0" fontId="12" fillId="4" borderId="0" xfId="0" applyFont="1" applyFill="1" applyAlignment="1" applyProtection="1">
      <alignment horizontal="center" vertical="center"/>
      <protection locked="0"/>
    </xf>
    <xf numFmtId="0" fontId="12" fillId="4" borderId="28" xfId="0" applyFont="1" applyFill="1" applyBorder="1" applyProtection="1">
      <protection locked="0"/>
    </xf>
    <xf numFmtId="164" fontId="12" fillId="2" borderId="33" xfId="1" applyFont="1" applyFill="1" applyBorder="1" applyProtection="1">
      <protection locked="0"/>
    </xf>
    <xf numFmtId="0" fontId="12" fillId="4" borderId="26" xfId="0" applyFont="1" applyFill="1" applyBorder="1" applyAlignment="1" applyProtection="1">
      <alignment horizontal="center"/>
      <protection locked="0"/>
    </xf>
    <xf numFmtId="0" fontId="12" fillId="4" borderId="17" xfId="0" applyFont="1" applyFill="1" applyBorder="1" applyProtection="1">
      <protection locked="0"/>
    </xf>
    <xf numFmtId="0" fontId="12" fillId="4" borderId="17" xfId="0" applyFont="1" applyFill="1" applyBorder="1" applyAlignment="1" applyProtection="1">
      <alignment horizontal="center" vertical="center"/>
      <protection locked="0"/>
    </xf>
    <xf numFmtId="0" fontId="12" fillId="4" borderId="29" xfId="0" applyFont="1" applyFill="1" applyBorder="1" applyProtection="1">
      <protection locked="0"/>
    </xf>
    <xf numFmtId="0" fontId="12" fillId="2" borderId="0" xfId="0" applyFont="1" applyFill="1" applyProtection="1">
      <protection locked="0"/>
    </xf>
    <xf numFmtId="0" fontId="12" fillId="2" borderId="0" xfId="0" applyFont="1" applyFill="1" applyAlignment="1" applyProtection="1">
      <alignment horizontal="center" vertical="center"/>
      <protection locked="0"/>
    </xf>
    <xf numFmtId="0" fontId="16" fillId="2" borderId="0" xfId="0" applyFont="1" applyFill="1" applyProtection="1">
      <protection locked="0"/>
    </xf>
    <xf numFmtId="0" fontId="18" fillId="2" borderId="0" xfId="0" applyFont="1" applyFill="1" applyAlignment="1" applyProtection="1">
      <alignment horizontal="center" vertical="center" wrapText="1"/>
      <protection locked="0"/>
    </xf>
    <xf numFmtId="170" fontId="12" fillId="3" borderId="19" xfId="2" applyNumberFormat="1" applyFont="1" applyFill="1" applyBorder="1" applyAlignment="1" applyProtection="1">
      <alignment horizontal="center" vertical="center" wrapText="1"/>
      <protection locked="0"/>
    </xf>
    <xf numFmtId="49" fontId="9" fillId="3" borderId="18" xfId="3" applyNumberFormat="1" applyFill="1" applyBorder="1" applyAlignment="1" applyProtection="1">
      <alignment horizontal="left"/>
      <protection locked="0"/>
    </xf>
    <xf numFmtId="49" fontId="12" fillId="3" borderId="18" xfId="1" applyNumberFormat="1" applyFont="1" applyFill="1" applyBorder="1" applyAlignment="1" applyProtection="1">
      <alignment horizontal="left"/>
      <protection locked="0"/>
    </xf>
    <xf numFmtId="0" fontId="13" fillId="3" borderId="19" xfId="0" applyFont="1" applyFill="1" applyBorder="1" applyAlignment="1" applyProtection="1">
      <alignment horizontal="center" vertical="center" wrapText="1"/>
      <protection locked="0"/>
    </xf>
    <xf numFmtId="0" fontId="13" fillId="3" borderId="31" xfId="0" applyFont="1" applyFill="1" applyBorder="1" applyAlignment="1" applyProtection="1">
      <alignment horizontal="center" vertical="center" wrapText="1"/>
      <protection locked="0"/>
    </xf>
    <xf numFmtId="0" fontId="12" fillId="3" borderId="18" xfId="1" applyNumberFormat="1" applyFont="1" applyFill="1" applyBorder="1" applyAlignment="1" applyProtection="1">
      <alignment horizontal="left"/>
      <protection locked="0"/>
    </xf>
  </cellXfs>
  <cellStyles count="6">
    <cellStyle name="Comma" xfId="2" builtinId="3"/>
    <cellStyle name="Comma 2" xfId="4" xr:uid="{00000000-0005-0000-0000-000001000000}"/>
    <cellStyle name="Currency" xfId="1" builtinId="4"/>
    <cellStyle name="Currency 2" xfId="5" xr:uid="{00000000-0005-0000-0000-000003000000}"/>
    <cellStyle name="Hyperlink" xfId="3" builtinId="8"/>
    <cellStyle name="Normal" xfId="0" builtinId="0"/>
  </cellStyles>
  <dxfs count="12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A1:R155"/>
  <sheetViews>
    <sheetView tabSelected="1" zoomScale="70" zoomScaleNormal="70" workbookViewId="0">
      <selection activeCell="G10" sqref="G10:I10"/>
    </sheetView>
  </sheetViews>
  <sheetFormatPr defaultRowHeight="15" x14ac:dyDescent="0.25"/>
  <cols>
    <col min="1" max="1" width="14.42578125" customWidth="1"/>
    <col min="2" max="2" width="4.85546875" style="1" customWidth="1"/>
    <col min="3" max="3" width="26.85546875" customWidth="1"/>
    <col min="4" max="4" width="40.5703125" customWidth="1"/>
    <col min="5" max="5" width="27.28515625" bestFit="1" customWidth="1"/>
    <col min="6" max="6" width="24.42578125" customWidth="1"/>
    <col min="7" max="8" width="25.140625" customWidth="1"/>
    <col min="9" max="9" width="26.7109375" style="1" customWidth="1"/>
    <col min="10" max="10" width="21.7109375" style="1" customWidth="1"/>
    <col min="11" max="11" width="21.140625" style="14" customWidth="1"/>
    <col min="12" max="12" width="15.28515625" customWidth="1"/>
    <col min="13" max="13" width="18.140625" customWidth="1"/>
    <col min="14" max="14" width="3.7109375" customWidth="1"/>
    <col min="17" max="17" width="5.85546875" customWidth="1"/>
    <col min="18" max="18" width="6.28515625" customWidth="1"/>
  </cols>
  <sheetData>
    <row r="1" spans="1:18" ht="15.75" x14ac:dyDescent="0.25">
      <c r="A1" s="77" t="s">
        <v>23</v>
      </c>
      <c r="B1" s="78"/>
      <c r="C1" s="79"/>
      <c r="D1" s="79"/>
      <c r="E1" s="79"/>
      <c r="F1" s="79"/>
      <c r="G1" s="79"/>
      <c r="H1" s="79"/>
      <c r="I1" s="78"/>
      <c r="J1" s="78"/>
      <c r="K1" s="80"/>
      <c r="L1" s="79"/>
      <c r="M1" s="79"/>
      <c r="N1" s="8"/>
    </row>
    <row r="2" spans="1:18" s="2" customFormat="1" ht="36" customHeight="1" x14ac:dyDescent="0.35">
      <c r="A2" s="81"/>
      <c r="B2" s="15" t="s">
        <v>40</v>
      </c>
      <c r="C2" s="16"/>
      <c r="D2" s="24"/>
      <c r="E2" s="24"/>
      <c r="F2" s="24"/>
      <c r="G2" s="17"/>
      <c r="H2" s="17"/>
      <c r="I2" s="17"/>
      <c r="J2" s="17"/>
      <c r="K2" s="17"/>
      <c r="L2" s="17"/>
      <c r="M2" s="17"/>
      <c r="N2" s="9"/>
      <c r="P2" s="5"/>
    </row>
    <row r="3" spans="1:18" ht="15.75" x14ac:dyDescent="0.25">
      <c r="A3" s="16"/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20"/>
      <c r="N3" s="10"/>
    </row>
    <row r="4" spans="1:18" ht="15.75" x14ac:dyDescent="0.25">
      <c r="A4" s="16"/>
      <c r="B4" s="21"/>
      <c r="C4" s="22" t="s">
        <v>7</v>
      </c>
      <c r="D4" s="22"/>
      <c r="E4" s="22"/>
      <c r="F4" s="22"/>
      <c r="G4" s="22"/>
      <c r="H4" s="22"/>
      <c r="I4" s="23"/>
      <c r="J4" s="23"/>
      <c r="K4" s="25"/>
      <c r="L4" s="24"/>
      <c r="M4" s="26"/>
      <c r="N4" s="10"/>
    </row>
    <row r="5" spans="1:18" ht="15.75" x14ac:dyDescent="0.25">
      <c r="A5" s="16"/>
      <c r="B5" s="21"/>
      <c r="C5" s="27" t="s">
        <v>8</v>
      </c>
      <c r="D5" s="27"/>
      <c r="E5" s="27"/>
      <c r="F5" s="27"/>
      <c r="G5" s="148"/>
      <c r="H5" s="148"/>
      <c r="I5" s="148"/>
      <c r="J5" s="118"/>
      <c r="K5" s="25"/>
      <c r="L5" s="28"/>
      <c r="M5" s="29"/>
      <c r="N5" s="10"/>
      <c r="R5" s="13"/>
    </row>
    <row r="6" spans="1:18" ht="15.75" x14ac:dyDescent="0.25">
      <c r="A6" s="16"/>
      <c r="B6" s="21"/>
      <c r="C6" s="30" t="s">
        <v>10</v>
      </c>
      <c r="D6" s="30"/>
      <c r="E6" s="30"/>
      <c r="F6" s="30"/>
      <c r="G6" s="148"/>
      <c r="H6" s="148"/>
      <c r="I6" s="148"/>
      <c r="J6" s="118"/>
      <c r="K6" s="25"/>
      <c r="L6" s="28"/>
      <c r="M6" s="26"/>
      <c r="N6" s="10"/>
      <c r="R6" s="13"/>
    </row>
    <row r="7" spans="1:18" ht="15.75" x14ac:dyDescent="0.25">
      <c r="A7" s="16"/>
      <c r="B7" s="21"/>
      <c r="C7" s="30" t="s">
        <v>17</v>
      </c>
      <c r="D7" s="30"/>
      <c r="E7" s="30"/>
      <c r="F7" s="30"/>
      <c r="G7" s="148"/>
      <c r="H7" s="148"/>
      <c r="I7" s="148"/>
      <c r="J7" s="118"/>
      <c r="K7" s="25"/>
      <c r="L7" s="28"/>
      <c r="M7" s="26"/>
      <c r="N7" s="10"/>
      <c r="R7" s="13"/>
    </row>
    <row r="8" spans="1:18" ht="15.75" x14ac:dyDescent="0.25">
      <c r="A8" s="16"/>
      <c r="B8" s="21"/>
      <c r="C8" s="31" t="s">
        <v>9</v>
      </c>
      <c r="D8" s="31"/>
      <c r="E8" s="31"/>
      <c r="F8" s="31"/>
      <c r="G8" s="148"/>
      <c r="H8" s="148"/>
      <c r="I8" s="148"/>
      <c r="J8" s="118"/>
      <c r="K8" s="25"/>
      <c r="L8" s="24"/>
      <c r="M8" s="26"/>
      <c r="N8" s="10"/>
      <c r="P8" s="6"/>
    </row>
    <row r="9" spans="1:18" ht="15.75" x14ac:dyDescent="0.25">
      <c r="A9" s="16"/>
      <c r="B9" s="21"/>
      <c r="C9" s="32"/>
      <c r="D9" s="32"/>
      <c r="E9" s="32"/>
      <c r="F9" s="32"/>
      <c r="G9" s="148"/>
      <c r="H9" s="148"/>
      <c r="I9" s="148"/>
      <c r="J9" s="118"/>
      <c r="K9" s="25"/>
      <c r="L9" s="82"/>
      <c r="M9" s="26"/>
      <c r="N9" s="10"/>
      <c r="P9" s="7"/>
    </row>
    <row r="10" spans="1:18" ht="15.75" x14ac:dyDescent="0.25">
      <c r="A10" s="16"/>
      <c r="B10" s="21"/>
      <c r="C10" s="32"/>
      <c r="D10" s="32"/>
      <c r="E10" s="32"/>
      <c r="F10" s="32"/>
      <c r="G10" s="148"/>
      <c r="H10" s="148"/>
      <c r="I10" s="148"/>
      <c r="J10" s="118"/>
      <c r="K10" s="25"/>
      <c r="L10" s="24"/>
      <c r="M10" s="26"/>
      <c r="N10" s="10"/>
      <c r="P10" s="7"/>
    </row>
    <row r="11" spans="1:18" ht="15.75" x14ac:dyDescent="0.25">
      <c r="A11" s="16"/>
      <c r="B11" s="21"/>
      <c r="C11" s="32"/>
      <c r="D11" s="32"/>
      <c r="E11" s="32"/>
      <c r="F11" s="32"/>
      <c r="G11" s="32"/>
      <c r="H11" s="32"/>
      <c r="I11" s="33"/>
      <c r="J11" s="33"/>
      <c r="K11" s="25"/>
      <c r="L11" s="24"/>
      <c r="M11" s="26"/>
      <c r="N11" s="10"/>
      <c r="P11" s="7"/>
    </row>
    <row r="12" spans="1:18" ht="15.75" x14ac:dyDescent="0.25">
      <c r="A12" s="16"/>
      <c r="B12" s="21"/>
      <c r="C12" s="34" t="s">
        <v>41</v>
      </c>
      <c r="D12" s="34"/>
      <c r="E12" s="34"/>
      <c r="F12" s="34"/>
      <c r="G12" s="151"/>
      <c r="H12" s="148"/>
      <c r="I12" s="148"/>
      <c r="J12" s="119"/>
      <c r="K12" s="25"/>
      <c r="L12" s="24"/>
      <c r="M12" s="26"/>
      <c r="N12" s="10"/>
      <c r="P12" s="7"/>
    </row>
    <row r="13" spans="1:18" ht="15.75" x14ac:dyDescent="0.25">
      <c r="A13" s="16"/>
      <c r="B13" s="35"/>
      <c r="C13" s="36"/>
      <c r="D13" s="36"/>
      <c r="E13" s="36"/>
      <c r="F13" s="36"/>
      <c r="G13" s="36"/>
      <c r="H13" s="36"/>
      <c r="I13" s="37"/>
      <c r="J13" s="37"/>
      <c r="K13" s="38"/>
      <c r="L13" s="39"/>
      <c r="M13" s="41"/>
      <c r="N13" s="10"/>
    </row>
    <row r="14" spans="1:18" ht="15.75" x14ac:dyDescent="0.25">
      <c r="A14" s="16"/>
      <c r="B14" s="33"/>
      <c r="C14" s="32"/>
      <c r="D14" s="32"/>
      <c r="E14" s="32"/>
      <c r="F14" s="32"/>
      <c r="G14" s="32"/>
      <c r="H14" s="32"/>
      <c r="I14" s="33"/>
      <c r="J14" s="33"/>
      <c r="K14" s="25"/>
      <c r="L14" s="24"/>
      <c r="M14" s="24"/>
      <c r="N14" s="10"/>
    </row>
    <row r="15" spans="1:18" ht="15.75" x14ac:dyDescent="0.25">
      <c r="A15" s="16"/>
      <c r="B15" s="18"/>
      <c r="C15" s="42"/>
      <c r="D15" s="42"/>
      <c r="E15" s="42"/>
      <c r="F15" s="42"/>
      <c r="G15" s="42"/>
      <c r="H15" s="42"/>
      <c r="I15" s="43"/>
      <c r="J15" s="43"/>
      <c r="K15" s="44"/>
      <c r="L15" s="45"/>
      <c r="M15" s="20"/>
      <c r="N15" s="10"/>
    </row>
    <row r="16" spans="1:18" ht="15.75" x14ac:dyDescent="0.25">
      <c r="A16" s="16"/>
      <c r="B16" s="21"/>
      <c r="C16" s="22" t="s">
        <v>5</v>
      </c>
      <c r="D16" s="22"/>
      <c r="E16" s="22"/>
      <c r="F16" s="22"/>
      <c r="G16" s="22"/>
      <c r="H16" s="22"/>
      <c r="I16" s="23"/>
      <c r="J16" s="23"/>
      <c r="K16" s="25"/>
      <c r="L16" s="24"/>
      <c r="M16" s="26"/>
      <c r="N16" s="10"/>
    </row>
    <row r="17" spans="1:16" ht="15.75" x14ac:dyDescent="0.25">
      <c r="A17" s="16"/>
      <c r="B17" s="21"/>
      <c r="C17" s="27" t="s">
        <v>1</v>
      </c>
      <c r="D17" s="27"/>
      <c r="E17" s="27"/>
      <c r="F17" s="27"/>
      <c r="G17" s="148"/>
      <c r="H17" s="148"/>
      <c r="I17" s="148"/>
      <c r="J17" s="118"/>
      <c r="K17" s="25"/>
      <c r="L17" s="24"/>
      <c r="M17" s="26"/>
      <c r="N17" s="10"/>
    </row>
    <row r="18" spans="1:16" ht="15.75" x14ac:dyDescent="0.25">
      <c r="A18" s="16"/>
      <c r="B18" s="21"/>
      <c r="C18" s="27" t="s">
        <v>2</v>
      </c>
      <c r="D18" s="27"/>
      <c r="E18" s="27"/>
      <c r="F18" s="27"/>
      <c r="G18" s="151"/>
      <c r="H18" s="148"/>
      <c r="I18" s="148"/>
      <c r="J18" s="118"/>
      <c r="K18" s="25"/>
      <c r="L18" s="24"/>
      <c r="M18" s="26"/>
      <c r="N18" s="10"/>
      <c r="P18" s="4"/>
    </row>
    <row r="19" spans="1:16" ht="15.75" x14ac:dyDescent="0.25">
      <c r="A19" s="16"/>
      <c r="B19" s="21"/>
      <c r="C19" s="27" t="s">
        <v>0</v>
      </c>
      <c r="D19" s="27"/>
      <c r="E19" s="27"/>
      <c r="F19" s="27"/>
      <c r="G19" s="147"/>
      <c r="H19" s="148"/>
      <c r="I19" s="148"/>
      <c r="J19" s="118"/>
      <c r="K19" s="83"/>
      <c r="L19" s="24"/>
      <c r="M19" s="26"/>
      <c r="N19" s="10"/>
    </row>
    <row r="20" spans="1:16" ht="15.75" x14ac:dyDescent="0.25">
      <c r="A20" s="16"/>
      <c r="B20" s="35"/>
      <c r="C20" s="39"/>
      <c r="D20" s="39"/>
      <c r="E20" s="39"/>
      <c r="F20" s="39"/>
      <c r="G20" s="39"/>
      <c r="H20" s="39"/>
      <c r="I20" s="37"/>
      <c r="J20" s="37"/>
      <c r="K20" s="38"/>
      <c r="L20" s="39"/>
      <c r="M20" s="41"/>
      <c r="N20" s="10"/>
    </row>
    <row r="21" spans="1:16" ht="15.75" x14ac:dyDescent="0.25">
      <c r="A21" s="16"/>
      <c r="B21" s="33"/>
      <c r="C21" s="24"/>
      <c r="D21" s="24"/>
      <c r="E21" s="24"/>
      <c r="F21" s="24"/>
      <c r="G21" s="24"/>
      <c r="H21" s="24"/>
      <c r="I21" s="33"/>
      <c r="J21" s="33"/>
      <c r="K21" s="25"/>
      <c r="L21" s="24"/>
      <c r="M21" s="24"/>
      <c r="N21" s="10"/>
    </row>
    <row r="22" spans="1:16" ht="15.75" x14ac:dyDescent="0.25">
      <c r="A22" s="16"/>
      <c r="B22" s="18"/>
      <c r="C22" s="42"/>
      <c r="D22" s="42"/>
      <c r="E22" s="42"/>
      <c r="F22" s="42"/>
      <c r="G22" s="42"/>
      <c r="H22" s="42"/>
      <c r="I22" s="43"/>
      <c r="J22" s="43"/>
      <c r="K22" s="44"/>
      <c r="L22" s="45"/>
      <c r="M22" s="20"/>
      <c r="N22" s="10"/>
    </row>
    <row r="23" spans="1:16" ht="15.75" x14ac:dyDescent="0.25">
      <c r="A23" s="16"/>
      <c r="B23" s="21"/>
      <c r="C23" s="22" t="s">
        <v>30</v>
      </c>
      <c r="D23" s="22"/>
      <c r="E23" s="22"/>
      <c r="F23" s="22"/>
      <c r="G23" s="22"/>
      <c r="H23" s="22"/>
      <c r="I23" s="23"/>
      <c r="J23" s="23"/>
      <c r="K23" s="25"/>
      <c r="L23" s="24"/>
      <c r="M23" s="26"/>
      <c r="N23" s="10"/>
    </row>
    <row r="24" spans="1:16" ht="15.75" x14ac:dyDescent="0.25">
      <c r="A24" s="16"/>
      <c r="B24" s="21"/>
      <c r="C24" s="27" t="s">
        <v>31</v>
      </c>
      <c r="D24" s="27"/>
      <c r="E24" s="27"/>
      <c r="F24" s="27"/>
      <c r="G24" s="123"/>
      <c r="H24" s="27"/>
      <c r="I24" s="118"/>
      <c r="J24" s="118"/>
      <c r="K24" s="25"/>
      <c r="L24" s="24"/>
      <c r="M24" s="26"/>
      <c r="N24" s="10"/>
    </row>
    <row r="25" spans="1:16" ht="15.75" x14ac:dyDescent="0.25">
      <c r="A25" s="16"/>
      <c r="B25" s="21"/>
      <c r="C25" s="125" t="s">
        <v>37</v>
      </c>
      <c r="D25" s="125"/>
      <c r="E25" s="27"/>
      <c r="F25" s="27"/>
      <c r="G25" s="121"/>
      <c r="H25" s="27"/>
      <c r="I25" s="118"/>
      <c r="J25" s="118"/>
      <c r="K25" s="25"/>
      <c r="L25" s="24"/>
      <c r="M25" s="26"/>
      <c r="N25" s="10"/>
    </row>
    <row r="26" spans="1:16" ht="15.75" x14ac:dyDescent="0.25">
      <c r="A26" s="16"/>
      <c r="B26" s="35"/>
      <c r="C26" s="39"/>
      <c r="D26" s="39"/>
      <c r="E26" s="39"/>
      <c r="F26" s="39"/>
      <c r="G26" s="39"/>
      <c r="H26" s="39"/>
      <c r="I26" s="37"/>
      <c r="J26" s="37"/>
      <c r="K26" s="38"/>
      <c r="L26" s="39"/>
      <c r="M26" s="41"/>
      <c r="N26" s="10"/>
    </row>
    <row r="27" spans="1:16" ht="15.75" x14ac:dyDescent="0.25">
      <c r="A27" s="16"/>
      <c r="B27" s="33"/>
      <c r="C27" s="33"/>
      <c r="D27" s="33"/>
      <c r="E27" s="33"/>
      <c r="F27" s="33"/>
      <c r="G27" s="33"/>
      <c r="H27" s="33"/>
      <c r="I27" s="33"/>
      <c r="J27" s="33"/>
      <c r="K27" s="25"/>
      <c r="L27" s="33"/>
      <c r="M27" s="33"/>
      <c r="N27" s="10"/>
      <c r="P27" s="96"/>
    </row>
    <row r="28" spans="1:16" ht="15.75" x14ac:dyDescent="0.25">
      <c r="A28" s="16"/>
      <c r="B28" s="46" t="s">
        <v>24</v>
      </c>
      <c r="C28" s="47"/>
      <c r="D28" s="47"/>
      <c r="E28" s="47"/>
      <c r="F28" s="47"/>
      <c r="G28" s="47"/>
      <c r="H28" s="47"/>
      <c r="I28" s="47"/>
      <c r="J28" s="48"/>
      <c r="K28" s="48"/>
      <c r="L28" s="98"/>
      <c r="M28" s="99"/>
      <c r="N28" s="10"/>
    </row>
    <row r="29" spans="1:16" ht="15.75" x14ac:dyDescent="0.25">
      <c r="A29" s="16"/>
      <c r="B29" s="50"/>
      <c r="C29" s="94"/>
      <c r="D29" s="94"/>
      <c r="E29" s="94"/>
      <c r="F29" s="94"/>
      <c r="G29" s="94"/>
      <c r="H29" s="94"/>
      <c r="I29" s="94"/>
      <c r="J29" s="51" t="s">
        <v>19</v>
      </c>
      <c r="K29" s="51"/>
      <c r="L29" s="49"/>
      <c r="M29" s="102"/>
      <c r="N29" s="10"/>
    </row>
    <row r="30" spans="1:16" s="1" customFormat="1" ht="86.25" customHeight="1" x14ac:dyDescent="0.25">
      <c r="A30" s="52"/>
      <c r="B30" s="53"/>
      <c r="C30" s="54" t="s">
        <v>35</v>
      </c>
      <c r="D30" s="54" t="s">
        <v>36</v>
      </c>
      <c r="E30" s="55" t="s">
        <v>32</v>
      </c>
      <c r="F30" s="55" t="s">
        <v>38</v>
      </c>
      <c r="G30" s="55" t="s">
        <v>33</v>
      </c>
      <c r="H30" s="55" t="s">
        <v>42</v>
      </c>
      <c r="I30" s="55" t="s">
        <v>43</v>
      </c>
      <c r="J30" s="117" t="s">
        <v>29</v>
      </c>
      <c r="K30" s="100" t="s">
        <v>21</v>
      </c>
      <c r="L30" s="101" t="s">
        <v>15</v>
      </c>
      <c r="M30" s="101" t="s">
        <v>14</v>
      </c>
      <c r="N30" s="11"/>
      <c r="P30" s="3"/>
    </row>
    <row r="31" spans="1:16" s="1" customFormat="1" ht="15.75" x14ac:dyDescent="0.25">
      <c r="A31" s="89" t="s">
        <v>20</v>
      </c>
      <c r="B31" s="53"/>
      <c r="C31" s="54"/>
      <c r="D31" s="54"/>
      <c r="E31" s="54"/>
      <c r="F31" s="54"/>
      <c r="G31" s="55"/>
      <c r="H31" s="55"/>
      <c r="I31" s="56"/>
      <c r="J31" s="57"/>
      <c r="K31" s="57"/>
      <c r="L31" s="56"/>
      <c r="M31" s="56"/>
      <c r="N31" s="11"/>
      <c r="P31" s="3"/>
    </row>
    <row r="32" spans="1:16" s="1" customFormat="1" ht="15.75" x14ac:dyDescent="0.25">
      <c r="A32" s="52" t="str">
        <f>IF(OR(C32&lt;&gt;"",G32&lt;&gt;"",I32&lt;&gt;""),"Show","Hide")</f>
        <v>Hide</v>
      </c>
      <c r="B32" s="58">
        <v>1</v>
      </c>
      <c r="C32" s="59"/>
      <c r="D32" s="59"/>
      <c r="E32" s="59"/>
      <c r="F32" s="59"/>
      <c r="G32" s="97"/>
      <c r="H32" s="146"/>
      <c r="I32" s="122"/>
      <c r="J32" s="60">
        <f>IFERROR(I32/H32,0)</f>
        <v>0</v>
      </c>
      <c r="K32" s="90" t="str">
        <f>IF(F32="No","None",IF(OR(G32="",I32="")," ",IF(AND(G32&lt;&gt;" ",I32&lt;&gt;" "),IF(AND(G32="Full Time",I32/H32&lt;=305.9),"Full",IF(AND(G32="Part Time",I32/H32&lt;=183.54),"Partial","None")))))</f>
        <v xml:space="preserve"> </v>
      </c>
      <c r="L32" s="60">
        <f>IF(K32="Full",20,IF(K32="Partial",10,0))</f>
        <v>0</v>
      </c>
      <c r="M32" s="61">
        <f>L32*H32</f>
        <v>0</v>
      </c>
      <c r="N32" s="11"/>
      <c r="P32" s="95"/>
    </row>
    <row r="33" spans="1:16" s="1" customFormat="1" ht="15.75" x14ac:dyDescent="0.25">
      <c r="A33" s="52" t="str">
        <f t="shared" ref="A33:A96" si="0">IF(OR(C33&lt;&gt;"",G33&lt;&gt;"",I33&lt;&gt;""),"Show","Hide")</f>
        <v>Hide</v>
      </c>
      <c r="B33" s="58">
        <v>2</v>
      </c>
      <c r="C33" s="59"/>
      <c r="D33" s="59"/>
      <c r="E33" s="59"/>
      <c r="F33" s="59"/>
      <c r="G33" s="97"/>
      <c r="H33" s="146"/>
      <c r="I33" s="122"/>
      <c r="J33" s="60">
        <f t="shared" ref="J33:J96" si="1">IFERROR(I33/H33,0)</f>
        <v>0</v>
      </c>
      <c r="K33" s="90" t="str">
        <f t="shared" ref="K33:K96" si="2">IF(F33="No","None",IF(OR(G33="",I33="")," ",IF(AND(G33&lt;&gt;" ",I33&lt;&gt;" "),IF(AND(G33="Full Time",I33/H33&lt;=305.9),"Full",IF(AND(G33="Part Time",I33/H33&lt;=183.54),"Partial","None")))))</f>
        <v xml:space="preserve"> </v>
      </c>
      <c r="L33" s="60">
        <f t="shared" ref="L33:L96" si="3">IF(K33="Full",20,IF(K33="Partial",10,0))</f>
        <v>0</v>
      </c>
      <c r="M33" s="61">
        <f t="shared" ref="M33:M96" si="4">L33*H33</f>
        <v>0</v>
      </c>
      <c r="N33" s="11"/>
      <c r="P33" s="95"/>
    </row>
    <row r="34" spans="1:16" s="1" customFormat="1" ht="15.75" x14ac:dyDescent="0.25">
      <c r="A34" s="52" t="str">
        <f t="shared" si="0"/>
        <v>Hide</v>
      </c>
      <c r="B34" s="58">
        <v>3</v>
      </c>
      <c r="C34" s="59"/>
      <c r="D34" s="59"/>
      <c r="E34" s="59"/>
      <c r="F34" s="59"/>
      <c r="G34" s="97"/>
      <c r="H34" s="146"/>
      <c r="I34" s="122"/>
      <c r="J34" s="60">
        <f t="shared" si="1"/>
        <v>0</v>
      </c>
      <c r="K34" s="90" t="str">
        <f t="shared" si="2"/>
        <v xml:space="preserve"> </v>
      </c>
      <c r="L34" s="60">
        <f t="shared" si="3"/>
        <v>0</v>
      </c>
      <c r="M34" s="61">
        <f t="shared" si="4"/>
        <v>0</v>
      </c>
      <c r="N34" s="11"/>
      <c r="P34" s="3"/>
    </row>
    <row r="35" spans="1:16" s="1" customFormat="1" ht="15.75" x14ac:dyDescent="0.25">
      <c r="A35" s="52" t="str">
        <f t="shared" si="0"/>
        <v>Hide</v>
      </c>
      <c r="B35" s="58">
        <v>4</v>
      </c>
      <c r="C35" s="59"/>
      <c r="D35" s="59"/>
      <c r="E35" s="59"/>
      <c r="F35" s="59"/>
      <c r="G35" s="97"/>
      <c r="H35" s="146"/>
      <c r="I35" s="122"/>
      <c r="J35" s="60">
        <f t="shared" si="1"/>
        <v>0</v>
      </c>
      <c r="K35" s="90" t="str">
        <f t="shared" si="2"/>
        <v xml:space="preserve"> </v>
      </c>
      <c r="L35" s="60">
        <f t="shared" si="3"/>
        <v>0</v>
      </c>
      <c r="M35" s="61">
        <f t="shared" si="4"/>
        <v>0</v>
      </c>
      <c r="N35" s="11"/>
      <c r="P35" s="3"/>
    </row>
    <row r="36" spans="1:16" s="1" customFormat="1" ht="15.75" x14ac:dyDescent="0.25">
      <c r="A36" s="52" t="str">
        <f t="shared" si="0"/>
        <v>Hide</v>
      </c>
      <c r="B36" s="58">
        <v>5</v>
      </c>
      <c r="C36" s="59"/>
      <c r="D36" s="59"/>
      <c r="E36" s="59"/>
      <c r="F36" s="59"/>
      <c r="G36" s="97"/>
      <c r="H36" s="146"/>
      <c r="I36" s="122"/>
      <c r="J36" s="60">
        <f t="shared" si="1"/>
        <v>0</v>
      </c>
      <c r="K36" s="90" t="str">
        <f t="shared" si="2"/>
        <v xml:space="preserve"> </v>
      </c>
      <c r="L36" s="60">
        <f t="shared" si="3"/>
        <v>0</v>
      </c>
      <c r="M36" s="61">
        <f t="shared" si="4"/>
        <v>0</v>
      </c>
      <c r="N36" s="11"/>
      <c r="P36" s="3"/>
    </row>
    <row r="37" spans="1:16" s="1" customFormat="1" ht="15.75" x14ac:dyDescent="0.25">
      <c r="A37" s="52" t="str">
        <f t="shared" si="0"/>
        <v>Hide</v>
      </c>
      <c r="B37" s="58">
        <v>6</v>
      </c>
      <c r="C37" s="59"/>
      <c r="D37" s="59"/>
      <c r="E37" s="59"/>
      <c r="F37" s="59"/>
      <c r="G37" s="97"/>
      <c r="H37" s="146"/>
      <c r="I37" s="122"/>
      <c r="J37" s="60">
        <f t="shared" si="1"/>
        <v>0</v>
      </c>
      <c r="K37" s="90" t="str">
        <f t="shared" si="2"/>
        <v xml:space="preserve"> </v>
      </c>
      <c r="L37" s="60">
        <f t="shared" si="3"/>
        <v>0</v>
      </c>
      <c r="M37" s="61">
        <f t="shared" si="4"/>
        <v>0</v>
      </c>
      <c r="N37" s="11"/>
      <c r="P37" s="3"/>
    </row>
    <row r="38" spans="1:16" s="1" customFormat="1" ht="15.75" x14ac:dyDescent="0.25">
      <c r="A38" s="52" t="str">
        <f t="shared" si="0"/>
        <v>Hide</v>
      </c>
      <c r="B38" s="58">
        <v>7</v>
      </c>
      <c r="C38" s="59"/>
      <c r="D38" s="59"/>
      <c r="E38" s="59"/>
      <c r="F38" s="59"/>
      <c r="G38" s="97"/>
      <c r="H38" s="146"/>
      <c r="I38" s="122"/>
      <c r="J38" s="60">
        <f t="shared" si="1"/>
        <v>0</v>
      </c>
      <c r="K38" s="90" t="str">
        <f t="shared" si="2"/>
        <v xml:space="preserve"> </v>
      </c>
      <c r="L38" s="60">
        <f t="shared" si="3"/>
        <v>0</v>
      </c>
      <c r="M38" s="61">
        <f t="shared" si="4"/>
        <v>0</v>
      </c>
      <c r="N38" s="11"/>
      <c r="P38" s="3"/>
    </row>
    <row r="39" spans="1:16" s="1" customFormat="1" ht="15.75" x14ac:dyDescent="0.25">
      <c r="A39" s="52" t="str">
        <f t="shared" si="0"/>
        <v>Hide</v>
      </c>
      <c r="B39" s="58">
        <v>8</v>
      </c>
      <c r="C39" s="59"/>
      <c r="D39" s="59"/>
      <c r="E39" s="59"/>
      <c r="F39" s="59"/>
      <c r="G39" s="97"/>
      <c r="H39" s="146"/>
      <c r="I39" s="122"/>
      <c r="J39" s="60">
        <f t="shared" si="1"/>
        <v>0</v>
      </c>
      <c r="K39" s="90" t="str">
        <f t="shared" si="2"/>
        <v xml:space="preserve"> </v>
      </c>
      <c r="L39" s="60">
        <f t="shared" si="3"/>
        <v>0</v>
      </c>
      <c r="M39" s="61">
        <f t="shared" si="4"/>
        <v>0</v>
      </c>
      <c r="N39" s="11"/>
      <c r="P39" s="3"/>
    </row>
    <row r="40" spans="1:16" s="1" customFormat="1" ht="15.75" x14ac:dyDescent="0.25">
      <c r="A40" s="52" t="str">
        <f t="shared" si="0"/>
        <v>Hide</v>
      </c>
      <c r="B40" s="58">
        <v>9</v>
      </c>
      <c r="C40" s="59"/>
      <c r="D40" s="59"/>
      <c r="E40" s="59"/>
      <c r="F40" s="59"/>
      <c r="G40" s="97"/>
      <c r="H40" s="146"/>
      <c r="I40" s="122"/>
      <c r="J40" s="60">
        <f t="shared" si="1"/>
        <v>0</v>
      </c>
      <c r="K40" s="90" t="str">
        <f t="shared" si="2"/>
        <v xml:space="preserve"> </v>
      </c>
      <c r="L40" s="60">
        <f t="shared" si="3"/>
        <v>0</v>
      </c>
      <c r="M40" s="61">
        <f t="shared" si="4"/>
        <v>0</v>
      </c>
      <c r="N40" s="11"/>
      <c r="P40" s="3"/>
    </row>
    <row r="41" spans="1:16" s="1" customFormat="1" ht="15.75" x14ac:dyDescent="0.25">
      <c r="A41" s="52" t="str">
        <f t="shared" si="0"/>
        <v>Hide</v>
      </c>
      <c r="B41" s="58">
        <v>10</v>
      </c>
      <c r="C41" s="59"/>
      <c r="D41" s="59"/>
      <c r="E41" s="59"/>
      <c r="F41" s="59"/>
      <c r="G41" s="97"/>
      <c r="H41" s="146"/>
      <c r="I41" s="122"/>
      <c r="J41" s="60">
        <f t="shared" si="1"/>
        <v>0</v>
      </c>
      <c r="K41" s="90" t="str">
        <f t="shared" si="2"/>
        <v xml:space="preserve"> </v>
      </c>
      <c r="L41" s="60">
        <f t="shared" si="3"/>
        <v>0</v>
      </c>
      <c r="M41" s="61">
        <f t="shared" si="4"/>
        <v>0</v>
      </c>
      <c r="N41" s="11"/>
      <c r="P41" s="3"/>
    </row>
    <row r="42" spans="1:16" s="1" customFormat="1" ht="15.75" x14ac:dyDescent="0.25">
      <c r="A42" s="52" t="str">
        <f t="shared" si="0"/>
        <v>Hide</v>
      </c>
      <c r="B42" s="58">
        <v>11</v>
      </c>
      <c r="C42" s="59"/>
      <c r="D42" s="59"/>
      <c r="E42" s="59"/>
      <c r="F42" s="59"/>
      <c r="G42" s="97"/>
      <c r="H42" s="146"/>
      <c r="I42" s="122"/>
      <c r="J42" s="60">
        <f t="shared" si="1"/>
        <v>0</v>
      </c>
      <c r="K42" s="90" t="str">
        <f t="shared" si="2"/>
        <v xml:space="preserve"> </v>
      </c>
      <c r="L42" s="60">
        <f t="shared" si="3"/>
        <v>0</v>
      </c>
      <c r="M42" s="61">
        <f t="shared" si="4"/>
        <v>0</v>
      </c>
      <c r="N42" s="11"/>
      <c r="P42" s="3"/>
    </row>
    <row r="43" spans="1:16" s="1" customFormat="1" ht="15.75" x14ac:dyDescent="0.25">
      <c r="A43" s="52" t="str">
        <f t="shared" si="0"/>
        <v>Hide</v>
      </c>
      <c r="B43" s="58">
        <v>12</v>
      </c>
      <c r="C43" s="59"/>
      <c r="D43" s="59"/>
      <c r="E43" s="59"/>
      <c r="F43" s="59"/>
      <c r="G43" s="97"/>
      <c r="H43" s="146"/>
      <c r="I43" s="122"/>
      <c r="J43" s="60">
        <f t="shared" si="1"/>
        <v>0</v>
      </c>
      <c r="K43" s="90" t="str">
        <f t="shared" si="2"/>
        <v xml:space="preserve"> </v>
      </c>
      <c r="L43" s="60">
        <f t="shared" si="3"/>
        <v>0</v>
      </c>
      <c r="M43" s="61">
        <f t="shared" si="4"/>
        <v>0</v>
      </c>
      <c r="N43" s="11"/>
      <c r="P43" s="3"/>
    </row>
    <row r="44" spans="1:16" s="1" customFormat="1" ht="15.75" x14ac:dyDescent="0.25">
      <c r="A44" s="52" t="str">
        <f t="shared" si="0"/>
        <v>Hide</v>
      </c>
      <c r="B44" s="58">
        <v>13</v>
      </c>
      <c r="C44" s="59"/>
      <c r="D44" s="59"/>
      <c r="E44" s="59"/>
      <c r="F44" s="59"/>
      <c r="G44" s="97"/>
      <c r="H44" s="146"/>
      <c r="I44" s="122"/>
      <c r="J44" s="60">
        <f t="shared" si="1"/>
        <v>0</v>
      </c>
      <c r="K44" s="90" t="str">
        <f t="shared" si="2"/>
        <v xml:space="preserve"> </v>
      </c>
      <c r="L44" s="60">
        <f t="shared" si="3"/>
        <v>0</v>
      </c>
      <c r="M44" s="61">
        <f t="shared" si="4"/>
        <v>0</v>
      </c>
      <c r="N44" s="11"/>
      <c r="P44" s="3"/>
    </row>
    <row r="45" spans="1:16" s="1" customFormat="1" ht="15.75" x14ac:dyDescent="0.25">
      <c r="A45" s="52" t="str">
        <f t="shared" si="0"/>
        <v>Hide</v>
      </c>
      <c r="B45" s="58">
        <v>14</v>
      </c>
      <c r="C45" s="59"/>
      <c r="D45" s="59"/>
      <c r="E45" s="59"/>
      <c r="F45" s="59"/>
      <c r="G45" s="97"/>
      <c r="H45" s="146"/>
      <c r="I45" s="122"/>
      <c r="J45" s="60">
        <f t="shared" si="1"/>
        <v>0</v>
      </c>
      <c r="K45" s="90" t="str">
        <f t="shared" si="2"/>
        <v xml:space="preserve"> </v>
      </c>
      <c r="L45" s="60">
        <f t="shared" si="3"/>
        <v>0</v>
      </c>
      <c r="M45" s="61">
        <f t="shared" si="4"/>
        <v>0</v>
      </c>
      <c r="N45" s="11"/>
      <c r="P45" s="3"/>
    </row>
    <row r="46" spans="1:16" s="1" customFormat="1" ht="15.75" x14ac:dyDescent="0.25">
      <c r="A46" s="52" t="str">
        <f t="shared" si="0"/>
        <v>Hide</v>
      </c>
      <c r="B46" s="58">
        <v>15</v>
      </c>
      <c r="C46" s="59"/>
      <c r="D46" s="59"/>
      <c r="E46" s="59"/>
      <c r="F46" s="59"/>
      <c r="G46" s="97"/>
      <c r="H46" s="146"/>
      <c r="I46" s="122"/>
      <c r="J46" s="60">
        <f t="shared" si="1"/>
        <v>0</v>
      </c>
      <c r="K46" s="90" t="str">
        <f t="shared" si="2"/>
        <v xml:space="preserve"> </v>
      </c>
      <c r="L46" s="60">
        <f t="shared" si="3"/>
        <v>0</v>
      </c>
      <c r="M46" s="61">
        <f t="shared" si="4"/>
        <v>0</v>
      </c>
      <c r="N46" s="11"/>
      <c r="P46" s="3"/>
    </row>
    <row r="47" spans="1:16" s="1" customFormat="1" ht="15.75" x14ac:dyDescent="0.25">
      <c r="A47" s="52" t="str">
        <f t="shared" si="0"/>
        <v>Hide</v>
      </c>
      <c r="B47" s="58">
        <v>16</v>
      </c>
      <c r="C47" s="59"/>
      <c r="D47" s="59"/>
      <c r="E47" s="59"/>
      <c r="F47" s="59"/>
      <c r="G47" s="97"/>
      <c r="H47" s="146"/>
      <c r="I47" s="122"/>
      <c r="J47" s="60">
        <f t="shared" si="1"/>
        <v>0</v>
      </c>
      <c r="K47" s="90" t="str">
        <f t="shared" si="2"/>
        <v xml:space="preserve"> </v>
      </c>
      <c r="L47" s="60">
        <f t="shared" si="3"/>
        <v>0</v>
      </c>
      <c r="M47" s="61">
        <f t="shared" si="4"/>
        <v>0</v>
      </c>
      <c r="N47" s="11"/>
      <c r="P47" s="3"/>
    </row>
    <row r="48" spans="1:16" s="1" customFormat="1" ht="15.75" x14ac:dyDescent="0.25">
      <c r="A48" s="52" t="str">
        <f t="shared" si="0"/>
        <v>Hide</v>
      </c>
      <c r="B48" s="58">
        <v>17</v>
      </c>
      <c r="C48" s="59"/>
      <c r="D48" s="59"/>
      <c r="E48" s="59"/>
      <c r="F48" s="59"/>
      <c r="G48" s="97"/>
      <c r="H48" s="146"/>
      <c r="I48" s="122"/>
      <c r="J48" s="60">
        <f t="shared" si="1"/>
        <v>0</v>
      </c>
      <c r="K48" s="90" t="str">
        <f t="shared" si="2"/>
        <v xml:space="preserve"> </v>
      </c>
      <c r="L48" s="60">
        <f t="shared" si="3"/>
        <v>0</v>
      </c>
      <c r="M48" s="61">
        <f t="shared" si="4"/>
        <v>0</v>
      </c>
      <c r="N48" s="11"/>
      <c r="P48" s="3"/>
    </row>
    <row r="49" spans="1:16" s="1" customFormat="1" ht="15.75" x14ac:dyDescent="0.25">
      <c r="A49" s="52" t="str">
        <f t="shared" si="0"/>
        <v>Hide</v>
      </c>
      <c r="B49" s="58">
        <v>18</v>
      </c>
      <c r="C49" s="59"/>
      <c r="D49" s="59"/>
      <c r="E49" s="59"/>
      <c r="F49" s="59"/>
      <c r="G49" s="97"/>
      <c r="H49" s="146"/>
      <c r="I49" s="122"/>
      <c r="J49" s="60">
        <f t="shared" si="1"/>
        <v>0</v>
      </c>
      <c r="K49" s="90" t="str">
        <f t="shared" si="2"/>
        <v xml:space="preserve"> </v>
      </c>
      <c r="L49" s="60">
        <f t="shared" si="3"/>
        <v>0</v>
      </c>
      <c r="M49" s="61">
        <f t="shared" si="4"/>
        <v>0</v>
      </c>
      <c r="N49" s="11"/>
      <c r="P49" s="3"/>
    </row>
    <row r="50" spans="1:16" s="1" customFormat="1" ht="15.75" x14ac:dyDescent="0.25">
      <c r="A50" s="52" t="str">
        <f t="shared" si="0"/>
        <v>Hide</v>
      </c>
      <c r="B50" s="58">
        <v>19</v>
      </c>
      <c r="C50" s="59"/>
      <c r="D50" s="59"/>
      <c r="E50" s="59"/>
      <c r="F50" s="59"/>
      <c r="G50" s="97"/>
      <c r="H50" s="146"/>
      <c r="I50" s="122"/>
      <c r="J50" s="60">
        <f t="shared" si="1"/>
        <v>0</v>
      </c>
      <c r="K50" s="90" t="str">
        <f t="shared" si="2"/>
        <v xml:space="preserve"> </v>
      </c>
      <c r="L50" s="60">
        <f t="shared" si="3"/>
        <v>0</v>
      </c>
      <c r="M50" s="61">
        <f t="shared" si="4"/>
        <v>0</v>
      </c>
      <c r="N50" s="11"/>
      <c r="P50" s="3"/>
    </row>
    <row r="51" spans="1:16" s="1" customFormat="1" ht="15.75" x14ac:dyDescent="0.25">
      <c r="A51" s="52" t="str">
        <f t="shared" si="0"/>
        <v>Hide</v>
      </c>
      <c r="B51" s="58">
        <v>20</v>
      </c>
      <c r="C51" s="59"/>
      <c r="D51" s="59"/>
      <c r="E51" s="59"/>
      <c r="F51" s="59"/>
      <c r="G51" s="97"/>
      <c r="H51" s="146"/>
      <c r="I51" s="122"/>
      <c r="J51" s="60">
        <f t="shared" si="1"/>
        <v>0</v>
      </c>
      <c r="K51" s="90" t="str">
        <f t="shared" si="2"/>
        <v xml:space="preserve"> </v>
      </c>
      <c r="L51" s="60">
        <f t="shared" si="3"/>
        <v>0</v>
      </c>
      <c r="M51" s="61">
        <f t="shared" si="4"/>
        <v>0</v>
      </c>
      <c r="N51" s="11"/>
      <c r="P51" s="3"/>
    </row>
    <row r="52" spans="1:16" s="1" customFormat="1" ht="15.75" x14ac:dyDescent="0.25">
      <c r="A52" s="52" t="str">
        <f t="shared" si="0"/>
        <v>Hide</v>
      </c>
      <c r="B52" s="58">
        <v>21</v>
      </c>
      <c r="C52" s="59"/>
      <c r="D52" s="59"/>
      <c r="E52" s="59"/>
      <c r="F52" s="59"/>
      <c r="G52" s="97"/>
      <c r="H52" s="146"/>
      <c r="I52" s="122"/>
      <c r="J52" s="60">
        <f t="shared" si="1"/>
        <v>0</v>
      </c>
      <c r="K52" s="90" t="str">
        <f t="shared" si="2"/>
        <v xml:space="preserve"> </v>
      </c>
      <c r="L52" s="60">
        <f t="shared" si="3"/>
        <v>0</v>
      </c>
      <c r="M52" s="61">
        <f t="shared" si="4"/>
        <v>0</v>
      </c>
      <c r="N52" s="11"/>
      <c r="P52" s="3"/>
    </row>
    <row r="53" spans="1:16" s="1" customFormat="1" ht="15.75" x14ac:dyDescent="0.25">
      <c r="A53" s="52" t="str">
        <f t="shared" si="0"/>
        <v>Hide</v>
      </c>
      <c r="B53" s="58">
        <v>22</v>
      </c>
      <c r="C53" s="59"/>
      <c r="D53" s="59"/>
      <c r="E53" s="59"/>
      <c r="F53" s="59"/>
      <c r="G53" s="97"/>
      <c r="H53" s="146"/>
      <c r="I53" s="122"/>
      <c r="J53" s="60">
        <f t="shared" si="1"/>
        <v>0</v>
      </c>
      <c r="K53" s="90" t="str">
        <f t="shared" si="2"/>
        <v xml:space="preserve"> </v>
      </c>
      <c r="L53" s="60">
        <f t="shared" si="3"/>
        <v>0</v>
      </c>
      <c r="M53" s="61">
        <f t="shared" si="4"/>
        <v>0</v>
      </c>
      <c r="N53" s="11"/>
      <c r="P53" s="3"/>
    </row>
    <row r="54" spans="1:16" s="1" customFormat="1" ht="15.75" x14ac:dyDescent="0.25">
      <c r="A54" s="52" t="str">
        <f t="shared" si="0"/>
        <v>Hide</v>
      </c>
      <c r="B54" s="58">
        <v>23</v>
      </c>
      <c r="C54" s="59"/>
      <c r="D54" s="59"/>
      <c r="E54" s="59"/>
      <c r="F54" s="59"/>
      <c r="G54" s="97"/>
      <c r="H54" s="146"/>
      <c r="I54" s="122"/>
      <c r="J54" s="60">
        <f t="shared" si="1"/>
        <v>0</v>
      </c>
      <c r="K54" s="90" t="str">
        <f t="shared" si="2"/>
        <v xml:space="preserve"> </v>
      </c>
      <c r="L54" s="60">
        <f t="shared" si="3"/>
        <v>0</v>
      </c>
      <c r="M54" s="61">
        <f t="shared" si="4"/>
        <v>0</v>
      </c>
      <c r="N54" s="11"/>
      <c r="P54" s="3"/>
    </row>
    <row r="55" spans="1:16" s="1" customFormat="1" ht="15.75" x14ac:dyDescent="0.25">
      <c r="A55" s="52" t="str">
        <f t="shared" si="0"/>
        <v>Hide</v>
      </c>
      <c r="B55" s="58">
        <v>24</v>
      </c>
      <c r="C55" s="59"/>
      <c r="D55" s="59"/>
      <c r="E55" s="59"/>
      <c r="F55" s="59"/>
      <c r="G55" s="97"/>
      <c r="H55" s="146"/>
      <c r="I55" s="122"/>
      <c r="J55" s="60">
        <f t="shared" si="1"/>
        <v>0</v>
      </c>
      <c r="K55" s="90" t="str">
        <f t="shared" si="2"/>
        <v xml:space="preserve"> </v>
      </c>
      <c r="L55" s="60">
        <f t="shared" si="3"/>
        <v>0</v>
      </c>
      <c r="M55" s="61">
        <f t="shared" si="4"/>
        <v>0</v>
      </c>
      <c r="N55" s="11"/>
      <c r="P55" s="3"/>
    </row>
    <row r="56" spans="1:16" s="1" customFormat="1" ht="15.75" x14ac:dyDescent="0.25">
      <c r="A56" s="52" t="str">
        <f t="shared" si="0"/>
        <v>Hide</v>
      </c>
      <c r="B56" s="58">
        <v>25</v>
      </c>
      <c r="C56" s="59"/>
      <c r="D56" s="59"/>
      <c r="E56" s="59"/>
      <c r="F56" s="59"/>
      <c r="G56" s="97"/>
      <c r="H56" s="146"/>
      <c r="I56" s="122"/>
      <c r="J56" s="60">
        <f t="shared" si="1"/>
        <v>0</v>
      </c>
      <c r="K56" s="90" t="str">
        <f t="shared" si="2"/>
        <v xml:space="preserve"> </v>
      </c>
      <c r="L56" s="60">
        <f t="shared" si="3"/>
        <v>0</v>
      </c>
      <c r="M56" s="61">
        <f t="shared" si="4"/>
        <v>0</v>
      </c>
      <c r="N56" s="11"/>
      <c r="P56" s="3"/>
    </row>
    <row r="57" spans="1:16" s="1" customFormat="1" ht="15.75" x14ac:dyDescent="0.25">
      <c r="A57" s="52" t="str">
        <f t="shared" si="0"/>
        <v>Hide</v>
      </c>
      <c r="B57" s="58">
        <v>26</v>
      </c>
      <c r="C57" s="59"/>
      <c r="D57" s="59"/>
      <c r="E57" s="59"/>
      <c r="F57" s="59"/>
      <c r="G57" s="97"/>
      <c r="H57" s="146"/>
      <c r="I57" s="122"/>
      <c r="J57" s="60">
        <f t="shared" si="1"/>
        <v>0</v>
      </c>
      <c r="K57" s="90" t="str">
        <f t="shared" si="2"/>
        <v xml:space="preserve"> </v>
      </c>
      <c r="L57" s="60">
        <f t="shared" si="3"/>
        <v>0</v>
      </c>
      <c r="M57" s="61">
        <f t="shared" si="4"/>
        <v>0</v>
      </c>
      <c r="N57" s="11"/>
      <c r="P57" s="3"/>
    </row>
    <row r="58" spans="1:16" s="1" customFormat="1" ht="15.75" x14ac:dyDescent="0.25">
      <c r="A58" s="52" t="str">
        <f t="shared" si="0"/>
        <v>Hide</v>
      </c>
      <c r="B58" s="58">
        <v>27</v>
      </c>
      <c r="C58" s="59"/>
      <c r="D58" s="59"/>
      <c r="E58" s="59"/>
      <c r="F58" s="59"/>
      <c r="G58" s="97"/>
      <c r="H58" s="146"/>
      <c r="I58" s="122"/>
      <c r="J58" s="60">
        <f t="shared" si="1"/>
        <v>0</v>
      </c>
      <c r="K58" s="90" t="str">
        <f t="shared" si="2"/>
        <v xml:space="preserve"> </v>
      </c>
      <c r="L58" s="60">
        <f t="shared" si="3"/>
        <v>0</v>
      </c>
      <c r="M58" s="61">
        <f t="shared" si="4"/>
        <v>0</v>
      </c>
      <c r="N58" s="11"/>
      <c r="P58" s="3"/>
    </row>
    <row r="59" spans="1:16" s="1" customFormat="1" ht="15.75" x14ac:dyDescent="0.25">
      <c r="A59" s="52" t="str">
        <f t="shared" si="0"/>
        <v>Hide</v>
      </c>
      <c r="B59" s="58">
        <v>28</v>
      </c>
      <c r="C59" s="59"/>
      <c r="D59" s="59"/>
      <c r="E59" s="59"/>
      <c r="F59" s="59"/>
      <c r="G59" s="97"/>
      <c r="H59" s="146"/>
      <c r="I59" s="122"/>
      <c r="J59" s="60">
        <f t="shared" si="1"/>
        <v>0</v>
      </c>
      <c r="K59" s="90" t="str">
        <f t="shared" si="2"/>
        <v xml:space="preserve"> </v>
      </c>
      <c r="L59" s="60">
        <f t="shared" si="3"/>
        <v>0</v>
      </c>
      <c r="M59" s="61">
        <f t="shared" si="4"/>
        <v>0</v>
      </c>
      <c r="N59" s="11"/>
      <c r="P59" s="3"/>
    </row>
    <row r="60" spans="1:16" s="1" customFormat="1" ht="15.75" x14ac:dyDescent="0.25">
      <c r="A60" s="52" t="str">
        <f t="shared" si="0"/>
        <v>Hide</v>
      </c>
      <c r="B60" s="58">
        <v>29</v>
      </c>
      <c r="C60" s="59"/>
      <c r="D60" s="59"/>
      <c r="E60" s="59"/>
      <c r="F60" s="59"/>
      <c r="G60" s="97"/>
      <c r="H60" s="146"/>
      <c r="I60" s="122"/>
      <c r="J60" s="60">
        <f t="shared" si="1"/>
        <v>0</v>
      </c>
      <c r="K60" s="90" t="str">
        <f t="shared" si="2"/>
        <v xml:space="preserve"> </v>
      </c>
      <c r="L60" s="60">
        <f t="shared" si="3"/>
        <v>0</v>
      </c>
      <c r="M60" s="61">
        <f t="shared" si="4"/>
        <v>0</v>
      </c>
      <c r="N60" s="11"/>
      <c r="P60" s="3"/>
    </row>
    <row r="61" spans="1:16" s="1" customFormat="1" ht="15.75" x14ac:dyDescent="0.25">
      <c r="A61" s="52" t="str">
        <f t="shared" si="0"/>
        <v>Hide</v>
      </c>
      <c r="B61" s="58">
        <v>30</v>
      </c>
      <c r="C61" s="59"/>
      <c r="D61" s="59"/>
      <c r="E61" s="59"/>
      <c r="F61" s="59"/>
      <c r="G61" s="97"/>
      <c r="H61" s="146"/>
      <c r="I61" s="122"/>
      <c r="J61" s="60">
        <f t="shared" si="1"/>
        <v>0</v>
      </c>
      <c r="K61" s="90" t="str">
        <f t="shared" si="2"/>
        <v xml:space="preserve"> </v>
      </c>
      <c r="L61" s="60">
        <f t="shared" si="3"/>
        <v>0</v>
      </c>
      <c r="M61" s="61">
        <f t="shared" si="4"/>
        <v>0</v>
      </c>
      <c r="N61" s="11"/>
      <c r="P61" s="3"/>
    </row>
    <row r="62" spans="1:16" s="1" customFormat="1" ht="15.75" x14ac:dyDescent="0.25">
      <c r="A62" s="52" t="str">
        <f t="shared" si="0"/>
        <v>Hide</v>
      </c>
      <c r="B62" s="58">
        <v>31</v>
      </c>
      <c r="C62" s="59"/>
      <c r="D62" s="59"/>
      <c r="E62" s="59"/>
      <c r="F62" s="59"/>
      <c r="G62" s="97"/>
      <c r="H62" s="146"/>
      <c r="I62" s="122"/>
      <c r="J62" s="60">
        <f t="shared" si="1"/>
        <v>0</v>
      </c>
      <c r="K62" s="90" t="str">
        <f t="shared" si="2"/>
        <v xml:space="preserve"> </v>
      </c>
      <c r="L62" s="60">
        <f t="shared" si="3"/>
        <v>0</v>
      </c>
      <c r="M62" s="61">
        <f t="shared" si="4"/>
        <v>0</v>
      </c>
      <c r="N62" s="11"/>
      <c r="P62" s="3"/>
    </row>
    <row r="63" spans="1:16" s="1" customFormat="1" ht="15.75" x14ac:dyDescent="0.25">
      <c r="A63" s="52" t="str">
        <f t="shared" si="0"/>
        <v>Hide</v>
      </c>
      <c r="B63" s="58">
        <v>32</v>
      </c>
      <c r="C63" s="59"/>
      <c r="D63" s="59"/>
      <c r="E63" s="59"/>
      <c r="F63" s="59"/>
      <c r="G63" s="97"/>
      <c r="H63" s="146"/>
      <c r="I63" s="122"/>
      <c r="J63" s="60">
        <f t="shared" si="1"/>
        <v>0</v>
      </c>
      <c r="K63" s="90" t="str">
        <f t="shared" si="2"/>
        <v xml:space="preserve"> </v>
      </c>
      <c r="L63" s="60">
        <f t="shared" si="3"/>
        <v>0</v>
      </c>
      <c r="M63" s="61">
        <f t="shared" si="4"/>
        <v>0</v>
      </c>
      <c r="N63" s="11"/>
      <c r="P63" s="3"/>
    </row>
    <row r="64" spans="1:16" s="1" customFormat="1" ht="15.75" x14ac:dyDescent="0.25">
      <c r="A64" s="52" t="str">
        <f t="shared" si="0"/>
        <v>Hide</v>
      </c>
      <c r="B64" s="58">
        <v>33</v>
      </c>
      <c r="C64" s="59"/>
      <c r="D64" s="59"/>
      <c r="E64" s="59"/>
      <c r="F64" s="59"/>
      <c r="G64" s="97"/>
      <c r="H64" s="146"/>
      <c r="I64" s="122"/>
      <c r="J64" s="60">
        <f t="shared" si="1"/>
        <v>0</v>
      </c>
      <c r="K64" s="90" t="str">
        <f t="shared" si="2"/>
        <v xml:space="preserve"> </v>
      </c>
      <c r="L64" s="60">
        <f t="shared" si="3"/>
        <v>0</v>
      </c>
      <c r="M64" s="61">
        <f t="shared" si="4"/>
        <v>0</v>
      </c>
      <c r="N64" s="11"/>
      <c r="P64" s="3"/>
    </row>
    <row r="65" spans="1:16" s="1" customFormat="1" ht="15.75" x14ac:dyDescent="0.25">
      <c r="A65" s="52" t="str">
        <f t="shared" si="0"/>
        <v>Hide</v>
      </c>
      <c r="B65" s="58">
        <v>34</v>
      </c>
      <c r="C65" s="59"/>
      <c r="D65" s="59"/>
      <c r="E65" s="59"/>
      <c r="F65" s="59"/>
      <c r="G65" s="97"/>
      <c r="H65" s="146"/>
      <c r="I65" s="122"/>
      <c r="J65" s="60">
        <f t="shared" si="1"/>
        <v>0</v>
      </c>
      <c r="K65" s="90" t="str">
        <f t="shared" si="2"/>
        <v xml:space="preserve"> </v>
      </c>
      <c r="L65" s="60">
        <f t="shared" si="3"/>
        <v>0</v>
      </c>
      <c r="M65" s="61">
        <f t="shared" si="4"/>
        <v>0</v>
      </c>
      <c r="N65" s="11"/>
      <c r="P65" s="3"/>
    </row>
    <row r="66" spans="1:16" s="1" customFormat="1" ht="15.75" x14ac:dyDescent="0.25">
      <c r="A66" s="52" t="str">
        <f t="shared" si="0"/>
        <v>Hide</v>
      </c>
      <c r="B66" s="58">
        <v>35</v>
      </c>
      <c r="C66" s="59"/>
      <c r="D66" s="59"/>
      <c r="E66" s="59"/>
      <c r="F66" s="59"/>
      <c r="G66" s="97"/>
      <c r="H66" s="146"/>
      <c r="I66" s="122"/>
      <c r="J66" s="60">
        <f t="shared" si="1"/>
        <v>0</v>
      </c>
      <c r="K66" s="90" t="str">
        <f t="shared" si="2"/>
        <v xml:space="preserve"> </v>
      </c>
      <c r="L66" s="60">
        <f t="shared" si="3"/>
        <v>0</v>
      </c>
      <c r="M66" s="61">
        <f t="shared" si="4"/>
        <v>0</v>
      </c>
      <c r="N66" s="11"/>
      <c r="P66" s="3"/>
    </row>
    <row r="67" spans="1:16" s="1" customFormat="1" ht="15.75" x14ac:dyDescent="0.25">
      <c r="A67" s="52" t="str">
        <f t="shared" si="0"/>
        <v>Hide</v>
      </c>
      <c r="B67" s="58">
        <v>36</v>
      </c>
      <c r="C67" s="59"/>
      <c r="D67" s="59"/>
      <c r="E67" s="59"/>
      <c r="F67" s="59"/>
      <c r="G67" s="97"/>
      <c r="H67" s="146"/>
      <c r="I67" s="122"/>
      <c r="J67" s="60">
        <f t="shared" si="1"/>
        <v>0</v>
      </c>
      <c r="K67" s="90" t="str">
        <f t="shared" si="2"/>
        <v xml:space="preserve"> </v>
      </c>
      <c r="L67" s="60">
        <f t="shared" si="3"/>
        <v>0</v>
      </c>
      <c r="M67" s="61">
        <f t="shared" si="4"/>
        <v>0</v>
      </c>
      <c r="N67" s="11"/>
      <c r="P67" s="3"/>
    </row>
    <row r="68" spans="1:16" s="1" customFormat="1" ht="15.75" x14ac:dyDescent="0.25">
      <c r="A68" s="52" t="str">
        <f t="shared" si="0"/>
        <v>Hide</v>
      </c>
      <c r="B68" s="58">
        <v>37</v>
      </c>
      <c r="C68" s="59"/>
      <c r="D68" s="59"/>
      <c r="E68" s="59"/>
      <c r="F68" s="59"/>
      <c r="G68" s="97"/>
      <c r="H68" s="146"/>
      <c r="I68" s="122"/>
      <c r="J68" s="60">
        <f t="shared" si="1"/>
        <v>0</v>
      </c>
      <c r="K68" s="90" t="str">
        <f t="shared" si="2"/>
        <v xml:space="preserve"> </v>
      </c>
      <c r="L68" s="60">
        <f t="shared" si="3"/>
        <v>0</v>
      </c>
      <c r="M68" s="61">
        <f t="shared" si="4"/>
        <v>0</v>
      </c>
      <c r="N68" s="11"/>
      <c r="P68" s="3"/>
    </row>
    <row r="69" spans="1:16" s="1" customFormat="1" ht="15.75" x14ac:dyDescent="0.25">
      <c r="A69" s="52" t="str">
        <f t="shared" si="0"/>
        <v>Hide</v>
      </c>
      <c r="B69" s="58">
        <v>38</v>
      </c>
      <c r="C69" s="59"/>
      <c r="D69" s="59"/>
      <c r="E69" s="59"/>
      <c r="F69" s="59"/>
      <c r="G69" s="97"/>
      <c r="H69" s="146"/>
      <c r="I69" s="122"/>
      <c r="J69" s="60">
        <f t="shared" si="1"/>
        <v>0</v>
      </c>
      <c r="K69" s="90" t="str">
        <f t="shared" si="2"/>
        <v xml:space="preserve"> </v>
      </c>
      <c r="L69" s="60">
        <f t="shared" si="3"/>
        <v>0</v>
      </c>
      <c r="M69" s="61">
        <f t="shared" si="4"/>
        <v>0</v>
      </c>
      <c r="N69" s="11"/>
      <c r="P69" s="3"/>
    </row>
    <row r="70" spans="1:16" s="1" customFormat="1" ht="15.75" x14ac:dyDescent="0.25">
      <c r="A70" s="52" t="str">
        <f t="shared" si="0"/>
        <v>Hide</v>
      </c>
      <c r="B70" s="58">
        <v>39</v>
      </c>
      <c r="C70" s="59"/>
      <c r="D70" s="59"/>
      <c r="E70" s="59"/>
      <c r="F70" s="59"/>
      <c r="G70" s="97"/>
      <c r="H70" s="146"/>
      <c r="I70" s="122"/>
      <c r="J70" s="60">
        <f t="shared" si="1"/>
        <v>0</v>
      </c>
      <c r="K70" s="90" t="str">
        <f t="shared" si="2"/>
        <v xml:space="preserve"> </v>
      </c>
      <c r="L70" s="60">
        <f t="shared" si="3"/>
        <v>0</v>
      </c>
      <c r="M70" s="61">
        <f t="shared" si="4"/>
        <v>0</v>
      </c>
      <c r="N70" s="11"/>
      <c r="P70" s="3"/>
    </row>
    <row r="71" spans="1:16" s="1" customFormat="1" ht="15.75" x14ac:dyDescent="0.25">
      <c r="A71" s="52" t="str">
        <f t="shared" si="0"/>
        <v>Hide</v>
      </c>
      <c r="B71" s="58">
        <v>40</v>
      </c>
      <c r="C71" s="59"/>
      <c r="D71" s="59"/>
      <c r="E71" s="59"/>
      <c r="F71" s="59"/>
      <c r="G71" s="97"/>
      <c r="H71" s="146"/>
      <c r="I71" s="122"/>
      <c r="J71" s="60">
        <f t="shared" si="1"/>
        <v>0</v>
      </c>
      <c r="K71" s="90" t="str">
        <f t="shared" si="2"/>
        <v xml:space="preserve"> </v>
      </c>
      <c r="L71" s="60">
        <f t="shared" si="3"/>
        <v>0</v>
      </c>
      <c r="M71" s="61">
        <f t="shared" si="4"/>
        <v>0</v>
      </c>
      <c r="N71" s="11"/>
      <c r="P71" s="3"/>
    </row>
    <row r="72" spans="1:16" s="1" customFormat="1" ht="15.75" x14ac:dyDescent="0.25">
      <c r="A72" s="52" t="str">
        <f t="shared" si="0"/>
        <v>Hide</v>
      </c>
      <c r="B72" s="58">
        <v>41</v>
      </c>
      <c r="C72" s="59"/>
      <c r="D72" s="59"/>
      <c r="E72" s="59"/>
      <c r="F72" s="59"/>
      <c r="G72" s="97"/>
      <c r="H72" s="146"/>
      <c r="I72" s="122"/>
      <c r="J72" s="60">
        <f t="shared" si="1"/>
        <v>0</v>
      </c>
      <c r="K72" s="90" t="str">
        <f t="shared" si="2"/>
        <v xml:space="preserve"> </v>
      </c>
      <c r="L72" s="60">
        <f t="shared" si="3"/>
        <v>0</v>
      </c>
      <c r="M72" s="61">
        <f t="shared" si="4"/>
        <v>0</v>
      </c>
      <c r="N72" s="11"/>
      <c r="P72" s="3"/>
    </row>
    <row r="73" spans="1:16" s="1" customFormat="1" ht="15.75" x14ac:dyDescent="0.25">
      <c r="A73" s="52" t="str">
        <f t="shared" si="0"/>
        <v>Hide</v>
      </c>
      <c r="B73" s="58">
        <v>42</v>
      </c>
      <c r="C73" s="59"/>
      <c r="D73" s="59"/>
      <c r="E73" s="59"/>
      <c r="F73" s="59"/>
      <c r="G73" s="97"/>
      <c r="H73" s="146"/>
      <c r="I73" s="122"/>
      <c r="J73" s="60">
        <f t="shared" si="1"/>
        <v>0</v>
      </c>
      <c r="K73" s="90" t="str">
        <f t="shared" si="2"/>
        <v xml:space="preserve"> </v>
      </c>
      <c r="L73" s="60">
        <f t="shared" si="3"/>
        <v>0</v>
      </c>
      <c r="M73" s="61">
        <f t="shared" si="4"/>
        <v>0</v>
      </c>
      <c r="N73" s="11"/>
      <c r="P73" s="3"/>
    </row>
    <row r="74" spans="1:16" s="1" customFormat="1" ht="15.75" x14ac:dyDescent="0.25">
      <c r="A74" s="52" t="str">
        <f t="shared" si="0"/>
        <v>Hide</v>
      </c>
      <c r="B74" s="58">
        <v>43</v>
      </c>
      <c r="C74" s="59"/>
      <c r="D74" s="59"/>
      <c r="E74" s="59"/>
      <c r="F74" s="59"/>
      <c r="G74" s="97"/>
      <c r="H74" s="146"/>
      <c r="I74" s="122"/>
      <c r="J74" s="60">
        <f t="shared" si="1"/>
        <v>0</v>
      </c>
      <c r="K74" s="90" t="str">
        <f t="shared" si="2"/>
        <v xml:space="preserve"> </v>
      </c>
      <c r="L74" s="60">
        <f t="shared" si="3"/>
        <v>0</v>
      </c>
      <c r="M74" s="61">
        <f t="shared" si="4"/>
        <v>0</v>
      </c>
      <c r="N74" s="11"/>
      <c r="P74" s="3"/>
    </row>
    <row r="75" spans="1:16" s="1" customFormat="1" ht="15.75" x14ac:dyDescent="0.25">
      <c r="A75" s="52" t="str">
        <f t="shared" si="0"/>
        <v>Hide</v>
      </c>
      <c r="B75" s="58">
        <v>44</v>
      </c>
      <c r="C75" s="59"/>
      <c r="D75" s="59"/>
      <c r="E75" s="59"/>
      <c r="F75" s="59"/>
      <c r="G75" s="97"/>
      <c r="H75" s="146"/>
      <c r="I75" s="122"/>
      <c r="J75" s="60">
        <f t="shared" si="1"/>
        <v>0</v>
      </c>
      <c r="K75" s="90" t="str">
        <f t="shared" si="2"/>
        <v xml:space="preserve"> </v>
      </c>
      <c r="L75" s="60">
        <f t="shared" si="3"/>
        <v>0</v>
      </c>
      <c r="M75" s="61">
        <f t="shared" si="4"/>
        <v>0</v>
      </c>
      <c r="N75" s="11"/>
      <c r="P75" s="3"/>
    </row>
    <row r="76" spans="1:16" s="1" customFormat="1" ht="15.75" x14ac:dyDescent="0.25">
      <c r="A76" s="52" t="str">
        <f t="shared" si="0"/>
        <v>Hide</v>
      </c>
      <c r="B76" s="58">
        <v>45</v>
      </c>
      <c r="C76" s="59"/>
      <c r="D76" s="59"/>
      <c r="E76" s="59"/>
      <c r="F76" s="59"/>
      <c r="G76" s="97"/>
      <c r="H76" s="146"/>
      <c r="I76" s="122"/>
      <c r="J76" s="60">
        <f t="shared" si="1"/>
        <v>0</v>
      </c>
      <c r="K76" s="90" t="str">
        <f t="shared" si="2"/>
        <v xml:space="preserve"> </v>
      </c>
      <c r="L76" s="60">
        <f t="shared" si="3"/>
        <v>0</v>
      </c>
      <c r="M76" s="61">
        <f t="shared" si="4"/>
        <v>0</v>
      </c>
      <c r="N76" s="11"/>
      <c r="P76" s="3"/>
    </row>
    <row r="77" spans="1:16" s="1" customFormat="1" ht="15.75" x14ac:dyDescent="0.25">
      <c r="A77" s="52" t="str">
        <f t="shared" si="0"/>
        <v>Hide</v>
      </c>
      <c r="B77" s="58">
        <v>46</v>
      </c>
      <c r="C77" s="59"/>
      <c r="D77" s="59"/>
      <c r="E77" s="59"/>
      <c r="F77" s="59"/>
      <c r="G77" s="97"/>
      <c r="H77" s="146"/>
      <c r="I77" s="122"/>
      <c r="J77" s="60">
        <f t="shared" si="1"/>
        <v>0</v>
      </c>
      <c r="K77" s="90" t="str">
        <f t="shared" si="2"/>
        <v xml:space="preserve"> </v>
      </c>
      <c r="L77" s="60">
        <f t="shared" si="3"/>
        <v>0</v>
      </c>
      <c r="M77" s="61">
        <f t="shared" si="4"/>
        <v>0</v>
      </c>
      <c r="N77" s="11"/>
      <c r="P77" s="3"/>
    </row>
    <row r="78" spans="1:16" s="1" customFormat="1" ht="15.75" x14ac:dyDescent="0.25">
      <c r="A78" s="52" t="str">
        <f t="shared" si="0"/>
        <v>Hide</v>
      </c>
      <c r="B78" s="58">
        <v>47</v>
      </c>
      <c r="C78" s="59"/>
      <c r="D78" s="59"/>
      <c r="E78" s="59"/>
      <c r="F78" s="59"/>
      <c r="G78" s="97"/>
      <c r="H78" s="146"/>
      <c r="I78" s="122"/>
      <c r="J78" s="60">
        <f t="shared" si="1"/>
        <v>0</v>
      </c>
      <c r="K78" s="90" t="str">
        <f t="shared" si="2"/>
        <v xml:space="preserve"> </v>
      </c>
      <c r="L78" s="60">
        <f t="shared" si="3"/>
        <v>0</v>
      </c>
      <c r="M78" s="61">
        <f t="shared" si="4"/>
        <v>0</v>
      </c>
      <c r="N78" s="11"/>
      <c r="P78" s="3"/>
    </row>
    <row r="79" spans="1:16" s="1" customFormat="1" ht="15.75" x14ac:dyDescent="0.25">
      <c r="A79" s="52" t="str">
        <f t="shared" si="0"/>
        <v>Hide</v>
      </c>
      <c r="B79" s="58">
        <v>48</v>
      </c>
      <c r="C79" s="59"/>
      <c r="D79" s="59"/>
      <c r="E79" s="59"/>
      <c r="F79" s="59"/>
      <c r="G79" s="97"/>
      <c r="H79" s="146"/>
      <c r="I79" s="122"/>
      <c r="J79" s="60">
        <f t="shared" si="1"/>
        <v>0</v>
      </c>
      <c r="K79" s="90" t="str">
        <f t="shared" si="2"/>
        <v xml:space="preserve"> </v>
      </c>
      <c r="L79" s="60">
        <f t="shared" si="3"/>
        <v>0</v>
      </c>
      <c r="M79" s="61">
        <f t="shared" si="4"/>
        <v>0</v>
      </c>
      <c r="N79" s="11"/>
      <c r="P79" s="3"/>
    </row>
    <row r="80" spans="1:16" s="1" customFormat="1" ht="15.75" x14ac:dyDescent="0.25">
      <c r="A80" s="52" t="str">
        <f t="shared" si="0"/>
        <v>Hide</v>
      </c>
      <c r="B80" s="58">
        <v>49</v>
      </c>
      <c r="C80" s="59"/>
      <c r="D80" s="59"/>
      <c r="E80" s="59"/>
      <c r="F80" s="59"/>
      <c r="G80" s="97"/>
      <c r="H80" s="146"/>
      <c r="I80" s="122"/>
      <c r="J80" s="60">
        <f t="shared" si="1"/>
        <v>0</v>
      </c>
      <c r="K80" s="90" t="str">
        <f t="shared" si="2"/>
        <v xml:space="preserve"> </v>
      </c>
      <c r="L80" s="60">
        <f t="shared" si="3"/>
        <v>0</v>
      </c>
      <c r="M80" s="61">
        <f t="shared" si="4"/>
        <v>0</v>
      </c>
      <c r="N80" s="11"/>
      <c r="P80" s="3"/>
    </row>
    <row r="81" spans="1:16" s="1" customFormat="1" ht="15.75" x14ac:dyDescent="0.25">
      <c r="A81" s="52" t="str">
        <f t="shared" si="0"/>
        <v>Hide</v>
      </c>
      <c r="B81" s="58">
        <v>50</v>
      </c>
      <c r="C81" s="59"/>
      <c r="D81" s="59"/>
      <c r="E81" s="59"/>
      <c r="F81" s="59"/>
      <c r="G81" s="97"/>
      <c r="H81" s="146"/>
      <c r="I81" s="122"/>
      <c r="J81" s="60">
        <f t="shared" si="1"/>
        <v>0</v>
      </c>
      <c r="K81" s="90" t="str">
        <f t="shared" si="2"/>
        <v xml:space="preserve"> </v>
      </c>
      <c r="L81" s="60">
        <f t="shared" si="3"/>
        <v>0</v>
      </c>
      <c r="M81" s="61">
        <f t="shared" si="4"/>
        <v>0</v>
      </c>
      <c r="N81" s="11"/>
      <c r="P81" s="3"/>
    </row>
    <row r="82" spans="1:16" s="1" customFormat="1" ht="15.75" x14ac:dyDescent="0.25">
      <c r="A82" s="52" t="str">
        <f t="shared" si="0"/>
        <v>Hide</v>
      </c>
      <c r="B82" s="58">
        <v>51</v>
      </c>
      <c r="C82" s="59"/>
      <c r="D82" s="59"/>
      <c r="E82" s="59"/>
      <c r="F82" s="59"/>
      <c r="G82" s="97"/>
      <c r="H82" s="146"/>
      <c r="I82" s="122"/>
      <c r="J82" s="60">
        <f t="shared" si="1"/>
        <v>0</v>
      </c>
      <c r="K82" s="90" t="str">
        <f t="shared" si="2"/>
        <v xml:space="preserve"> </v>
      </c>
      <c r="L82" s="60">
        <f t="shared" si="3"/>
        <v>0</v>
      </c>
      <c r="M82" s="61">
        <f t="shared" si="4"/>
        <v>0</v>
      </c>
      <c r="N82" s="11"/>
      <c r="P82" s="3"/>
    </row>
    <row r="83" spans="1:16" s="1" customFormat="1" ht="15.75" x14ac:dyDescent="0.25">
      <c r="A83" s="52" t="str">
        <f t="shared" si="0"/>
        <v>Hide</v>
      </c>
      <c r="B83" s="58">
        <v>52</v>
      </c>
      <c r="C83" s="59"/>
      <c r="D83" s="59"/>
      <c r="E83" s="59"/>
      <c r="F83" s="59"/>
      <c r="G83" s="97"/>
      <c r="H83" s="146"/>
      <c r="I83" s="122"/>
      <c r="J83" s="60">
        <f t="shared" si="1"/>
        <v>0</v>
      </c>
      <c r="K83" s="90" t="str">
        <f t="shared" si="2"/>
        <v xml:space="preserve"> </v>
      </c>
      <c r="L83" s="60">
        <f t="shared" si="3"/>
        <v>0</v>
      </c>
      <c r="M83" s="61">
        <f t="shared" si="4"/>
        <v>0</v>
      </c>
      <c r="N83" s="11"/>
      <c r="P83" s="3"/>
    </row>
    <row r="84" spans="1:16" s="1" customFormat="1" ht="15.75" x14ac:dyDescent="0.25">
      <c r="A84" s="52" t="str">
        <f t="shared" si="0"/>
        <v>Hide</v>
      </c>
      <c r="B84" s="58">
        <v>53</v>
      </c>
      <c r="C84" s="59"/>
      <c r="D84" s="59"/>
      <c r="E84" s="59"/>
      <c r="F84" s="59"/>
      <c r="G84" s="97"/>
      <c r="H84" s="146"/>
      <c r="I84" s="122"/>
      <c r="J84" s="60">
        <f t="shared" si="1"/>
        <v>0</v>
      </c>
      <c r="K84" s="90" t="str">
        <f t="shared" si="2"/>
        <v xml:space="preserve"> </v>
      </c>
      <c r="L84" s="60">
        <f t="shared" si="3"/>
        <v>0</v>
      </c>
      <c r="M84" s="61">
        <f t="shared" si="4"/>
        <v>0</v>
      </c>
      <c r="N84" s="11"/>
      <c r="P84" s="3"/>
    </row>
    <row r="85" spans="1:16" s="1" customFormat="1" ht="15.75" x14ac:dyDescent="0.25">
      <c r="A85" s="52" t="str">
        <f t="shared" si="0"/>
        <v>Hide</v>
      </c>
      <c r="B85" s="58">
        <v>54</v>
      </c>
      <c r="C85" s="59"/>
      <c r="D85" s="59"/>
      <c r="E85" s="59"/>
      <c r="F85" s="59"/>
      <c r="G85" s="97"/>
      <c r="H85" s="146"/>
      <c r="I85" s="122"/>
      <c r="J85" s="60">
        <f t="shared" si="1"/>
        <v>0</v>
      </c>
      <c r="K85" s="90" t="str">
        <f t="shared" si="2"/>
        <v xml:space="preserve"> </v>
      </c>
      <c r="L85" s="60">
        <f t="shared" si="3"/>
        <v>0</v>
      </c>
      <c r="M85" s="61">
        <f t="shared" si="4"/>
        <v>0</v>
      </c>
      <c r="N85" s="11"/>
      <c r="P85" s="3"/>
    </row>
    <row r="86" spans="1:16" s="1" customFormat="1" ht="15.75" x14ac:dyDescent="0.25">
      <c r="A86" s="52" t="str">
        <f t="shared" si="0"/>
        <v>Hide</v>
      </c>
      <c r="B86" s="58">
        <v>55</v>
      </c>
      <c r="C86" s="59"/>
      <c r="D86" s="59"/>
      <c r="E86" s="59"/>
      <c r="F86" s="59"/>
      <c r="G86" s="97"/>
      <c r="H86" s="146"/>
      <c r="I86" s="122"/>
      <c r="J86" s="60">
        <f t="shared" si="1"/>
        <v>0</v>
      </c>
      <c r="K86" s="90" t="str">
        <f t="shared" si="2"/>
        <v xml:space="preserve"> </v>
      </c>
      <c r="L86" s="60">
        <f t="shared" si="3"/>
        <v>0</v>
      </c>
      <c r="M86" s="61">
        <f t="shared" si="4"/>
        <v>0</v>
      </c>
      <c r="N86" s="11"/>
      <c r="P86" s="3"/>
    </row>
    <row r="87" spans="1:16" s="1" customFormat="1" ht="15.75" x14ac:dyDescent="0.25">
      <c r="A87" s="52" t="str">
        <f t="shared" si="0"/>
        <v>Hide</v>
      </c>
      <c r="B87" s="58">
        <v>56</v>
      </c>
      <c r="C87" s="59"/>
      <c r="D87" s="59"/>
      <c r="E87" s="59"/>
      <c r="F87" s="59"/>
      <c r="G87" s="97"/>
      <c r="H87" s="146"/>
      <c r="I87" s="122"/>
      <c r="J87" s="60">
        <f t="shared" si="1"/>
        <v>0</v>
      </c>
      <c r="K87" s="90" t="str">
        <f t="shared" si="2"/>
        <v xml:space="preserve"> </v>
      </c>
      <c r="L87" s="60">
        <f t="shared" si="3"/>
        <v>0</v>
      </c>
      <c r="M87" s="61">
        <f t="shared" si="4"/>
        <v>0</v>
      </c>
      <c r="N87" s="11"/>
      <c r="P87" s="3"/>
    </row>
    <row r="88" spans="1:16" s="1" customFormat="1" ht="15.75" x14ac:dyDescent="0.25">
      <c r="A88" s="52" t="str">
        <f t="shared" si="0"/>
        <v>Hide</v>
      </c>
      <c r="B88" s="58">
        <v>57</v>
      </c>
      <c r="C88" s="59"/>
      <c r="D88" s="59"/>
      <c r="E88" s="59"/>
      <c r="F88" s="59"/>
      <c r="G88" s="97"/>
      <c r="H88" s="146"/>
      <c r="I88" s="122"/>
      <c r="J88" s="60">
        <f t="shared" si="1"/>
        <v>0</v>
      </c>
      <c r="K88" s="90" t="str">
        <f t="shared" si="2"/>
        <v xml:space="preserve"> </v>
      </c>
      <c r="L88" s="60">
        <f t="shared" si="3"/>
        <v>0</v>
      </c>
      <c r="M88" s="61">
        <f t="shared" si="4"/>
        <v>0</v>
      </c>
      <c r="N88" s="11"/>
      <c r="P88" s="3"/>
    </row>
    <row r="89" spans="1:16" s="1" customFormat="1" ht="15.75" x14ac:dyDescent="0.25">
      <c r="A89" s="52" t="str">
        <f t="shared" si="0"/>
        <v>Hide</v>
      </c>
      <c r="B89" s="58">
        <v>58</v>
      </c>
      <c r="C89" s="59"/>
      <c r="D89" s="59"/>
      <c r="E89" s="59"/>
      <c r="F89" s="59"/>
      <c r="G89" s="97"/>
      <c r="H89" s="146"/>
      <c r="I89" s="122"/>
      <c r="J89" s="60">
        <f t="shared" si="1"/>
        <v>0</v>
      </c>
      <c r="K89" s="90" t="str">
        <f t="shared" si="2"/>
        <v xml:space="preserve"> </v>
      </c>
      <c r="L89" s="60">
        <f t="shared" si="3"/>
        <v>0</v>
      </c>
      <c r="M89" s="61">
        <f t="shared" si="4"/>
        <v>0</v>
      </c>
      <c r="N89" s="11"/>
      <c r="P89" s="3"/>
    </row>
    <row r="90" spans="1:16" s="1" customFormat="1" ht="15.75" x14ac:dyDescent="0.25">
      <c r="A90" s="52" t="str">
        <f t="shared" si="0"/>
        <v>Hide</v>
      </c>
      <c r="B90" s="58">
        <v>59</v>
      </c>
      <c r="C90" s="59"/>
      <c r="D90" s="59"/>
      <c r="E90" s="59"/>
      <c r="F90" s="59"/>
      <c r="G90" s="97"/>
      <c r="H90" s="146"/>
      <c r="I90" s="122"/>
      <c r="J90" s="60">
        <f t="shared" si="1"/>
        <v>0</v>
      </c>
      <c r="K90" s="90" t="str">
        <f t="shared" si="2"/>
        <v xml:space="preserve"> </v>
      </c>
      <c r="L90" s="60">
        <f t="shared" si="3"/>
        <v>0</v>
      </c>
      <c r="M90" s="61">
        <f t="shared" si="4"/>
        <v>0</v>
      </c>
      <c r="N90" s="11"/>
      <c r="P90" s="3"/>
    </row>
    <row r="91" spans="1:16" s="1" customFormat="1" ht="15.75" x14ac:dyDescent="0.25">
      <c r="A91" s="52" t="str">
        <f t="shared" si="0"/>
        <v>Hide</v>
      </c>
      <c r="B91" s="58">
        <v>60</v>
      </c>
      <c r="C91" s="59"/>
      <c r="D91" s="59"/>
      <c r="E91" s="59"/>
      <c r="F91" s="59"/>
      <c r="G91" s="97"/>
      <c r="H91" s="146"/>
      <c r="I91" s="122"/>
      <c r="J91" s="60">
        <f t="shared" si="1"/>
        <v>0</v>
      </c>
      <c r="K91" s="90" t="str">
        <f t="shared" si="2"/>
        <v xml:space="preserve"> </v>
      </c>
      <c r="L91" s="60">
        <f t="shared" si="3"/>
        <v>0</v>
      </c>
      <c r="M91" s="61">
        <f t="shared" si="4"/>
        <v>0</v>
      </c>
      <c r="N91" s="11"/>
      <c r="P91" s="3"/>
    </row>
    <row r="92" spans="1:16" s="1" customFormat="1" ht="15.75" x14ac:dyDescent="0.25">
      <c r="A92" s="52" t="str">
        <f t="shared" si="0"/>
        <v>Hide</v>
      </c>
      <c r="B92" s="58">
        <v>61</v>
      </c>
      <c r="C92" s="59"/>
      <c r="D92" s="59"/>
      <c r="E92" s="59"/>
      <c r="F92" s="59"/>
      <c r="G92" s="97"/>
      <c r="H92" s="146"/>
      <c r="I92" s="122"/>
      <c r="J92" s="60">
        <f t="shared" si="1"/>
        <v>0</v>
      </c>
      <c r="K92" s="90" t="str">
        <f t="shared" si="2"/>
        <v xml:space="preserve"> </v>
      </c>
      <c r="L92" s="60">
        <f t="shared" si="3"/>
        <v>0</v>
      </c>
      <c r="M92" s="61">
        <f t="shared" si="4"/>
        <v>0</v>
      </c>
      <c r="N92" s="11"/>
      <c r="P92" s="3"/>
    </row>
    <row r="93" spans="1:16" s="1" customFormat="1" ht="15.75" x14ac:dyDescent="0.25">
      <c r="A93" s="52" t="str">
        <f t="shared" si="0"/>
        <v>Hide</v>
      </c>
      <c r="B93" s="58">
        <v>62</v>
      </c>
      <c r="C93" s="59"/>
      <c r="D93" s="59"/>
      <c r="E93" s="59"/>
      <c r="F93" s="59"/>
      <c r="G93" s="97"/>
      <c r="H93" s="146"/>
      <c r="I93" s="122"/>
      <c r="J93" s="60">
        <f t="shared" si="1"/>
        <v>0</v>
      </c>
      <c r="K93" s="90" t="str">
        <f t="shared" si="2"/>
        <v xml:space="preserve"> </v>
      </c>
      <c r="L93" s="60">
        <f t="shared" si="3"/>
        <v>0</v>
      </c>
      <c r="M93" s="61">
        <f t="shared" si="4"/>
        <v>0</v>
      </c>
      <c r="N93" s="11"/>
      <c r="P93" s="3"/>
    </row>
    <row r="94" spans="1:16" s="1" customFormat="1" ht="15.75" x14ac:dyDescent="0.25">
      <c r="A94" s="52" t="str">
        <f t="shared" si="0"/>
        <v>Hide</v>
      </c>
      <c r="B94" s="58">
        <v>63</v>
      </c>
      <c r="C94" s="59"/>
      <c r="D94" s="59"/>
      <c r="E94" s="59"/>
      <c r="F94" s="59"/>
      <c r="G94" s="97"/>
      <c r="H94" s="146"/>
      <c r="I94" s="122"/>
      <c r="J94" s="60">
        <f t="shared" si="1"/>
        <v>0</v>
      </c>
      <c r="K94" s="90" t="str">
        <f t="shared" si="2"/>
        <v xml:space="preserve"> </v>
      </c>
      <c r="L94" s="60">
        <f t="shared" si="3"/>
        <v>0</v>
      </c>
      <c r="M94" s="61">
        <f t="shared" si="4"/>
        <v>0</v>
      </c>
      <c r="N94" s="11"/>
      <c r="P94" s="3"/>
    </row>
    <row r="95" spans="1:16" s="1" customFormat="1" ht="15.75" x14ac:dyDescent="0.25">
      <c r="A95" s="52" t="str">
        <f t="shared" si="0"/>
        <v>Hide</v>
      </c>
      <c r="B95" s="58">
        <v>64</v>
      </c>
      <c r="C95" s="59"/>
      <c r="D95" s="59"/>
      <c r="E95" s="59"/>
      <c r="F95" s="59"/>
      <c r="G95" s="97"/>
      <c r="H95" s="146"/>
      <c r="I95" s="122"/>
      <c r="J95" s="60">
        <f t="shared" si="1"/>
        <v>0</v>
      </c>
      <c r="K95" s="90" t="str">
        <f t="shared" si="2"/>
        <v xml:space="preserve"> </v>
      </c>
      <c r="L95" s="60">
        <f t="shared" si="3"/>
        <v>0</v>
      </c>
      <c r="M95" s="61">
        <f t="shared" si="4"/>
        <v>0</v>
      </c>
      <c r="N95" s="11"/>
      <c r="P95" s="3"/>
    </row>
    <row r="96" spans="1:16" s="1" customFormat="1" ht="15.75" x14ac:dyDescent="0.25">
      <c r="A96" s="52" t="str">
        <f t="shared" si="0"/>
        <v>Hide</v>
      </c>
      <c r="B96" s="58">
        <v>65</v>
      </c>
      <c r="C96" s="59"/>
      <c r="D96" s="59"/>
      <c r="E96" s="59"/>
      <c r="F96" s="59"/>
      <c r="G96" s="97"/>
      <c r="H96" s="146"/>
      <c r="I96" s="122"/>
      <c r="J96" s="60">
        <f t="shared" si="1"/>
        <v>0</v>
      </c>
      <c r="K96" s="90" t="str">
        <f t="shared" si="2"/>
        <v xml:space="preserve"> </v>
      </c>
      <c r="L96" s="60">
        <f t="shared" si="3"/>
        <v>0</v>
      </c>
      <c r="M96" s="61">
        <f t="shared" si="4"/>
        <v>0</v>
      </c>
      <c r="N96" s="11"/>
      <c r="P96" s="3"/>
    </row>
    <row r="97" spans="1:16" s="1" customFormat="1" ht="15.75" x14ac:dyDescent="0.25">
      <c r="A97" s="52" t="str">
        <f t="shared" ref="A97:A131" si="5">IF(OR(C97&lt;&gt;"",G97&lt;&gt;"",I97&lt;&gt;""),"Show","Hide")</f>
        <v>Hide</v>
      </c>
      <c r="B97" s="58">
        <v>66</v>
      </c>
      <c r="C97" s="59"/>
      <c r="D97" s="59"/>
      <c r="E97" s="59"/>
      <c r="F97" s="59"/>
      <c r="G97" s="97"/>
      <c r="H97" s="146"/>
      <c r="I97" s="122"/>
      <c r="J97" s="60">
        <f t="shared" ref="J97:J131" si="6">IFERROR(I97/H97,0)</f>
        <v>0</v>
      </c>
      <c r="K97" s="90" t="str">
        <f t="shared" ref="K97:K131" si="7">IF(F97="No","None",IF(OR(G97="",I97="")," ",IF(AND(G97&lt;&gt;" ",I97&lt;&gt;" "),IF(AND(G97="Full Time",I97/H97&lt;=305.9),"Full",IF(AND(G97="Part Time",I97/H97&lt;=183.54),"Partial","None")))))</f>
        <v xml:space="preserve"> </v>
      </c>
      <c r="L97" s="60">
        <f t="shared" ref="L97:L131" si="8">IF(K97="Full",20,IF(K97="Partial",10,0))</f>
        <v>0</v>
      </c>
      <c r="M97" s="61">
        <f t="shared" ref="M97:M131" si="9">L97*H97</f>
        <v>0</v>
      </c>
      <c r="N97" s="11"/>
      <c r="P97" s="3"/>
    </row>
    <row r="98" spans="1:16" s="1" customFormat="1" ht="15.75" x14ac:dyDescent="0.25">
      <c r="A98" s="52" t="str">
        <f t="shared" si="5"/>
        <v>Hide</v>
      </c>
      <c r="B98" s="58">
        <v>67</v>
      </c>
      <c r="C98" s="59"/>
      <c r="D98" s="59"/>
      <c r="E98" s="59"/>
      <c r="F98" s="59"/>
      <c r="G98" s="97"/>
      <c r="H98" s="146"/>
      <c r="I98" s="122"/>
      <c r="J98" s="60">
        <f t="shared" si="6"/>
        <v>0</v>
      </c>
      <c r="K98" s="90" t="str">
        <f t="shared" si="7"/>
        <v xml:space="preserve"> </v>
      </c>
      <c r="L98" s="60">
        <f t="shared" si="8"/>
        <v>0</v>
      </c>
      <c r="M98" s="61">
        <f t="shared" si="9"/>
        <v>0</v>
      </c>
      <c r="N98" s="11"/>
      <c r="P98" s="3"/>
    </row>
    <row r="99" spans="1:16" s="1" customFormat="1" ht="15.75" x14ac:dyDescent="0.25">
      <c r="A99" s="52" t="str">
        <f t="shared" si="5"/>
        <v>Hide</v>
      </c>
      <c r="B99" s="58">
        <v>68</v>
      </c>
      <c r="C99" s="59"/>
      <c r="D99" s="59"/>
      <c r="E99" s="59"/>
      <c r="F99" s="59"/>
      <c r="G99" s="97"/>
      <c r="H99" s="146"/>
      <c r="I99" s="122"/>
      <c r="J99" s="60">
        <f t="shared" si="6"/>
        <v>0</v>
      </c>
      <c r="K99" s="90" t="str">
        <f t="shared" si="7"/>
        <v xml:space="preserve"> </v>
      </c>
      <c r="L99" s="60">
        <f t="shared" si="8"/>
        <v>0</v>
      </c>
      <c r="M99" s="61">
        <f t="shared" si="9"/>
        <v>0</v>
      </c>
      <c r="N99" s="11"/>
      <c r="P99" s="3"/>
    </row>
    <row r="100" spans="1:16" s="1" customFormat="1" ht="15.75" x14ac:dyDescent="0.25">
      <c r="A100" s="52" t="str">
        <f t="shared" si="5"/>
        <v>Hide</v>
      </c>
      <c r="B100" s="58">
        <v>69</v>
      </c>
      <c r="C100" s="59"/>
      <c r="D100" s="59"/>
      <c r="E100" s="59"/>
      <c r="F100" s="59"/>
      <c r="G100" s="97"/>
      <c r="H100" s="146"/>
      <c r="I100" s="122"/>
      <c r="J100" s="60">
        <f t="shared" si="6"/>
        <v>0</v>
      </c>
      <c r="K100" s="90" t="str">
        <f t="shared" si="7"/>
        <v xml:space="preserve"> </v>
      </c>
      <c r="L100" s="60">
        <f t="shared" si="8"/>
        <v>0</v>
      </c>
      <c r="M100" s="61">
        <f t="shared" si="9"/>
        <v>0</v>
      </c>
      <c r="N100" s="11"/>
      <c r="P100" s="3"/>
    </row>
    <row r="101" spans="1:16" s="1" customFormat="1" ht="15.75" x14ac:dyDescent="0.25">
      <c r="A101" s="52" t="str">
        <f t="shared" si="5"/>
        <v>Hide</v>
      </c>
      <c r="B101" s="58">
        <v>70</v>
      </c>
      <c r="C101" s="59"/>
      <c r="D101" s="59"/>
      <c r="E101" s="59"/>
      <c r="F101" s="59"/>
      <c r="G101" s="97"/>
      <c r="H101" s="146"/>
      <c r="I101" s="122"/>
      <c r="J101" s="60">
        <f t="shared" si="6"/>
        <v>0</v>
      </c>
      <c r="K101" s="90" t="str">
        <f t="shared" si="7"/>
        <v xml:space="preserve"> </v>
      </c>
      <c r="L101" s="60">
        <f t="shared" si="8"/>
        <v>0</v>
      </c>
      <c r="M101" s="61">
        <f t="shared" si="9"/>
        <v>0</v>
      </c>
      <c r="N101" s="11"/>
      <c r="P101" s="3"/>
    </row>
    <row r="102" spans="1:16" s="1" customFormat="1" ht="15.75" x14ac:dyDescent="0.25">
      <c r="A102" s="52" t="str">
        <f t="shared" si="5"/>
        <v>Hide</v>
      </c>
      <c r="B102" s="58">
        <v>71</v>
      </c>
      <c r="C102" s="59"/>
      <c r="D102" s="59"/>
      <c r="E102" s="59"/>
      <c r="F102" s="59"/>
      <c r="G102" s="97"/>
      <c r="H102" s="146"/>
      <c r="I102" s="122"/>
      <c r="J102" s="60">
        <f t="shared" si="6"/>
        <v>0</v>
      </c>
      <c r="K102" s="90" t="str">
        <f t="shared" si="7"/>
        <v xml:space="preserve"> </v>
      </c>
      <c r="L102" s="60">
        <f t="shared" si="8"/>
        <v>0</v>
      </c>
      <c r="M102" s="61">
        <f t="shared" si="9"/>
        <v>0</v>
      </c>
      <c r="N102" s="11"/>
      <c r="P102" s="3"/>
    </row>
    <row r="103" spans="1:16" s="1" customFormat="1" ht="15.75" x14ac:dyDescent="0.25">
      <c r="A103" s="52" t="str">
        <f t="shared" si="5"/>
        <v>Hide</v>
      </c>
      <c r="B103" s="58">
        <v>72</v>
      </c>
      <c r="C103" s="59"/>
      <c r="D103" s="59"/>
      <c r="E103" s="59"/>
      <c r="F103" s="59"/>
      <c r="G103" s="97"/>
      <c r="H103" s="146"/>
      <c r="I103" s="122"/>
      <c r="J103" s="60">
        <f t="shared" si="6"/>
        <v>0</v>
      </c>
      <c r="K103" s="90" t="str">
        <f t="shared" si="7"/>
        <v xml:space="preserve"> </v>
      </c>
      <c r="L103" s="60">
        <f t="shared" si="8"/>
        <v>0</v>
      </c>
      <c r="M103" s="61">
        <f t="shared" si="9"/>
        <v>0</v>
      </c>
      <c r="N103" s="11"/>
      <c r="P103" s="3"/>
    </row>
    <row r="104" spans="1:16" s="1" customFormat="1" ht="15.75" x14ac:dyDescent="0.25">
      <c r="A104" s="52" t="str">
        <f t="shared" si="5"/>
        <v>Hide</v>
      </c>
      <c r="B104" s="58">
        <v>73</v>
      </c>
      <c r="C104" s="59"/>
      <c r="D104" s="59"/>
      <c r="E104" s="59"/>
      <c r="F104" s="59"/>
      <c r="G104" s="97"/>
      <c r="H104" s="146"/>
      <c r="I104" s="122"/>
      <c r="J104" s="60">
        <f t="shared" si="6"/>
        <v>0</v>
      </c>
      <c r="K104" s="90" t="str">
        <f t="shared" si="7"/>
        <v xml:space="preserve"> </v>
      </c>
      <c r="L104" s="60">
        <f t="shared" si="8"/>
        <v>0</v>
      </c>
      <c r="M104" s="61">
        <f t="shared" si="9"/>
        <v>0</v>
      </c>
      <c r="N104" s="11"/>
      <c r="P104" s="3"/>
    </row>
    <row r="105" spans="1:16" s="1" customFormat="1" ht="15.75" x14ac:dyDescent="0.25">
      <c r="A105" s="52" t="str">
        <f t="shared" si="5"/>
        <v>Hide</v>
      </c>
      <c r="B105" s="58">
        <v>74</v>
      </c>
      <c r="C105" s="59"/>
      <c r="D105" s="59"/>
      <c r="E105" s="59"/>
      <c r="F105" s="59"/>
      <c r="G105" s="97"/>
      <c r="H105" s="146"/>
      <c r="I105" s="122"/>
      <c r="J105" s="60">
        <f t="shared" si="6"/>
        <v>0</v>
      </c>
      <c r="K105" s="90" t="str">
        <f t="shared" si="7"/>
        <v xml:space="preserve"> </v>
      </c>
      <c r="L105" s="60">
        <f t="shared" si="8"/>
        <v>0</v>
      </c>
      <c r="M105" s="61">
        <f t="shared" si="9"/>
        <v>0</v>
      </c>
      <c r="N105" s="11"/>
      <c r="P105" s="3"/>
    </row>
    <row r="106" spans="1:16" s="1" customFormat="1" ht="15.75" x14ac:dyDescent="0.25">
      <c r="A106" s="52" t="str">
        <f t="shared" si="5"/>
        <v>Hide</v>
      </c>
      <c r="B106" s="58">
        <v>75</v>
      </c>
      <c r="C106" s="59"/>
      <c r="D106" s="59"/>
      <c r="E106" s="59"/>
      <c r="F106" s="59"/>
      <c r="G106" s="97"/>
      <c r="H106" s="146"/>
      <c r="I106" s="122"/>
      <c r="J106" s="60">
        <f t="shared" si="6"/>
        <v>0</v>
      </c>
      <c r="K106" s="90" t="str">
        <f t="shared" si="7"/>
        <v xml:space="preserve"> </v>
      </c>
      <c r="L106" s="60">
        <f t="shared" si="8"/>
        <v>0</v>
      </c>
      <c r="M106" s="61">
        <f t="shared" si="9"/>
        <v>0</v>
      </c>
      <c r="N106" s="11"/>
      <c r="P106" s="3"/>
    </row>
    <row r="107" spans="1:16" s="1" customFormat="1" ht="15.75" x14ac:dyDescent="0.25">
      <c r="A107" s="52" t="str">
        <f t="shared" si="5"/>
        <v>Hide</v>
      </c>
      <c r="B107" s="58">
        <v>76</v>
      </c>
      <c r="C107" s="59"/>
      <c r="D107" s="59"/>
      <c r="E107" s="59"/>
      <c r="F107" s="59"/>
      <c r="G107" s="97"/>
      <c r="H107" s="146"/>
      <c r="I107" s="122"/>
      <c r="J107" s="60">
        <f t="shared" si="6"/>
        <v>0</v>
      </c>
      <c r="K107" s="90" t="str">
        <f t="shared" si="7"/>
        <v xml:space="preserve"> </v>
      </c>
      <c r="L107" s="60">
        <f t="shared" si="8"/>
        <v>0</v>
      </c>
      <c r="M107" s="61">
        <f t="shared" si="9"/>
        <v>0</v>
      </c>
      <c r="N107" s="11"/>
      <c r="P107" s="3"/>
    </row>
    <row r="108" spans="1:16" s="1" customFormat="1" ht="15.75" x14ac:dyDescent="0.25">
      <c r="A108" s="52" t="str">
        <f t="shared" si="5"/>
        <v>Hide</v>
      </c>
      <c r="B108" s="58">
        <v>77</v>
      </c>
      <c r="C108" s="59"/>
      <c r="D108" s="59"/>
      <c r="E108" s="59"/>
      <c r="F108" s="59"/>
      <c r="G108" s="97"/>
      <c r="H108" s="146"/>
      <c r="I108" s="122"/>
      <c r="J108" s="60">
        <f t="shared" si="6"/>
        <v>0</v>
      </c>
      <c r="K108" s="90" t="str">
        <f t="shared" si="7"/>
        <v xml:space="preserve"> </v>
      </c>
      <c r="L108" s="60">
        <f t="shared" si="8"/>
        <v>0</v>
      </c>
      <c r="M108" s="61">
        <f t="shared" si="9"/>
        <v>0</v>
      </c>
      <c r="N108" s="11"/>
      <c r="P108" s="3"/>
    </row>
    <row r="109" spans="1:16" s="1" customFormat="1" ht="15.75" x14ac:dyDescent="0.25">
      <c r="A109" s="52" t="str">
        <f t="shared" si="5"/>
        <v>Hide</v>
      </c>
      <c r="B109" s="58">
        <v>78</v>
      </c>
      <c r="C109" s="59"/>
      <c r="D109" s="59"/>
      <c r="E109" s="59"/>
      <c r="F109" s="59"/>
      <c r="G109" s="97"/>
      <c r="H109" s="146"/>
      <c r="I109" s="122"/>
      <c r="J109" s="60">
        <f t="shared" si="6"/>
        <v>0</v>
      </c>
      <c r="K109" s="90" t="str">
        <f t="shared" si="7"/>
        <v xml:space="preserve"> </v>
      </c>
      <c r="L109" s="60">
        <f t="shared" si="8"/>
        <v>0</v>
      </c>
      <c r="M109" s="61">
        <f t="shared" si="9"/>
        <v>0</v>
      </c>
      <c r="N109" s="11"/>
      <c r="P109" s="3"/>
    </row>
    <row r="110" spans="1:16" s="1" customFormat="1" ht="15.75" x14ac:dyDescent="0.25">
      <c r="A110" s="52" t="str">
        <f t="shared" si="5"/>
        <v>Hide</v>
      </c>
      <c r="B110" s="58">
        <v>79</v>
      </c>
      <c r="C110" s="59"/>
      <c r="D110" s="59"/>
      <c r="E110" s="59"/>
      <c r="F110" s="59"/>
      <c r="G110" s="97"/>
      <c r="H110" s="146"/>
      <c r="I110" s="122"/>
      <c r="J110" s="60">
        <f t="shared" si="6"/>
        <v>0</v>
      </c>
      <c r="K110" s="90" t="str">
        <f t="shared" si="7"/>
        <v xml:space="preserve"> </v>
      </c>
      <c r="L110" s="60">
        <f t="shared" si="8"/>
        <v>0</v>
      </c>
      <c r="M110" s="61">
        <f t="shared" si="9"/>
        <v>0</v>
      </c>
      <c r="N110" s="11"/>
      <c r="P110" s="3"/>
    </row>
    <row r="111" spans="1:16" s="1" customFormat="1" ht="15.75" x14ac:dyDescent="0.25">
      <c r="A111" s="52" t="str">
        <f t="shared" si="5"/>
        <v>Hide</v>
      </c>
      <c r="B111" s="58">
        <v>80</v>
      </c>
      <c r="C111" s="59"/>
      <c r="D111" s="59"/>
      <c r="E111" s="59"/>
      <c r="F111" s="59"/>
      <c r="G111" s="97"/>
      <c r="H111" s="146"/>
      <c r="I111" s="122"/>
      <c r="J111" s="60">
        <f t="shared" si="6"/>
        <v>0</v>
      </c>
      <c r="K111" s="90" t="str">
        <f t="shared" si="7"/>
        <v xml:space="preserve"> </v>
      </c>
      <c r="L111" s="60">
        <f t="shared" si="8"/>
        <v>0</v>
      </c>
      <c r="M111" s="61">
        <f t="shared" si="9"/>
        <v>0</v>
      </c>
      <c r="N111" s="11"/>
      <c r="P111" s="3"/>
    </row>
    <row r="112" spans="1:16" s="1" customFormat="1" ht="15.75" x14ac:dyDescent="0.25">
      <c r="A112" s="52" t="str">
        <f t="shared" si="5"/>
        <v>Hide</v>
      </c>
      <c r="B112" s="58">
        <v>81</v>
      </c>
      <c r="C112" s="59"/>
      <c r="D112" s="59"/>
      <c r="E112" s="59"/>
      <c r="F112" s="59"/>
      <c r="G112" s="97"/>
      <c r="H112" s="146"/>
      <c r="I112" s="122"/>
      <c r="J112" s="60">
        <f t="shared" si="6"/>
        <v>0</v>
      </c>
      <c r="K112" s="90" t="str">
        <f t="shared" si="7"/>
        <v xml:space="preserve"> </v>
      </c>
      <c r="L112" s="60">
        <f t="shared" si="8"/>
        <v>0</v>
      </c>
      <c r="M112" s="61">
        <f t="shared" si="9"/>
        <v>0</v>
      </c>
      <c r="N112" s="11"/>
      <c r="P112" s="3"/>
    </row>
    <row r="113" spans="1:16" s="1" customFormat="1" ht="15.75" x14ac:dyDescent="0.25">
      <c r="A113" s="52" t="str">
        <f t="shared" si="5"/>
        <v>Hide</v>
      </c>
      <c r="B113" s="58">
        <v>82</v>
      </c>
      <c r="C113" s="59"/>
      <c r="D113" s="59"/>
      <c r="E113" s="59"/>
      <c r="F113" s="59"/>
      <c r="G113" s="97"/>
      <c r="H113" s="146"/>
      <c r="I113" s="122"/>
      <c r="J113" s="60">
        <f t="shared" si="6"/>
        <v>0</v>
      </c>
      <c r="K113" s="90" t="str">
        <f t="shared" si="7"/>
        <v xml:space="preserve"> </v>
      </c>
      <c r="L113" s="60">
        <f t="shared" si="8"/>
        <v>0</v>
      </c>
      <c r="M113" s="61">
        <f t="shared" si="9"/>
        <v>0</v>
      </c>
      <c r="N113" s="11"/>
      <c r="P113" s="3"/>
    </row>
    <row r="114" spans="1:16" s="1" customFormat="1" ht="15.75" x14ac:dyDescent="0.25">
      <c r="A114" s="52" t="str">
        <f t="shared" si="5"/>
        <v>Hide</v>
      </c>
      <c r="B114" s="58">
        <v>83</v>
      </c>
      <c r="C114" s="59"/>
      <c r="D114" s="59"/>
      <c r="E114" s="59"/>
      <c r="F114" s="59"/>
      <c r="G114" s="97"/>
      <c r="H114" s="146"/>
      <c r="I114" s="122"/>
      <c r="J114" s="60">
        <f t="shared" si="6"/>
        <v>0</v>
      </c>
      <c r="K114" s="90" t="str">
        <f t="shared" si="7"/>
        <v xml:space="preserve"> </v>
      </c>
      <c r="L114" s="60">
        <f t="shared" si="8"/>
        <v>0</v>
      </c>
      <c r="M114" s="61">
        <f t="shared" si="9"/>
        <v>0</v>
      </c>
      <c r="N114" s="11"/>
      <c r="P114" s="3"/>
    </row>
    <row r="115" spans="1:16" s="1" customFormat="1" ht="15.75" x14ac:dyDescent="0.25">
      <c r="A115" s="52" t="str">
        <f t="shared" si="5"/>
        <v>Hide</v>
      </c>
      <c r="B115" s="58">
        <v>84</v>
      </c>
      <c r="C115" s="59"/>
      <c r="D115" s="59"/>
      <c r="E115" s="59"/>
      <c r="F115" s="59"/>
      <c r="G115" s="97"/>
      <c r="H115" s="146"/>
      <c r="I115" s="122"/>
      <c r="J115" s="60">
        <f t="shared" si="6"/>
        <v>0</v>
      </c>
      <c r="K115" s="90" t="str">
        <f t="shared" si="7"/>
        <v xml:space="preserve"> </v>
      </c>
      <c r="L115" s="60">
        <f t="shared" si="8"/>
        <v>0</v>
      </c>
      <c r="M115" s="61">
        <f t="shared" si="9"/>
        <v>0</v>
      </c>
      <c r="N115" s="11"/>
      <c r="P115" s="3"/>
    </row>
    <row r="116" spans="1:16" s="1" customFormat="1" ht="15.75" x14ac:dyDescent="0.25">
      <c r="A116" s="52" t="str">
        <f t="shared" si="5"/>
        <v>Hide</v>
      </c>
      <c r="B116" s="58">
        <v>85</v>
      </c>
      <c r="C116" s="59"/>
      <c r="D116" s="59"/>
      <c r="E116" s="59"/>
      <c r="F116" s="59"/>
      <c r="G116" s="97"/>
      <c r="H116" s="146"/>
      <c r="I116" s="122"/>
      <c r="J116" s="60">
        <f t="shared" si="6"/>
        <v>0</v>
      </c>
      <c r="K116" s="90" t="str">
        <f t="shared" si="7"/>
        <v xml:space="preserve"> </v>
      </c>
      <c r="L116" s="60">
        <f t="shared" si="8"/>
        <v>0</v>
      </c>
      <c r="M116" s="61">
        <f t="shared" si="9"/>
        <v>0</v>
      </c>
      <c r="N116" s="11"/>
      <c r="P116" s="3"/>
    </row>
    <row r="117" spans="1:16" s="1" customFormat="1" ht="15.75" x14ac:dyDescent="0.25">
      <c r="A117" s="52" t="str">
        <f t="shared" si="5"/>
        <v>Hide</v>
      </c>
      <c r="B117" s="58">
        <v>86</v>
      </c>
      <c r="C117" s="59"/>
      <c r="D117" s="59"/>
      <c r="E117" s="59"/>
      <c r="F117" s="59"/>
      <c r="G117" s="97"/>
      <c r="H117" s="146"/>
      <c r="I117" s="122"/>
      <c r="J117" s="60">
        <f t="shared" si="6"/>
        <v>0</v>
      </c>
      <c r="K117" s="90" t="str">
        <f t="shared" si="7"/>
        <v xml:space="preserve"> </v>
      </c>
      <c r="L117" s="60">
        <f t="shared" si="8"/>
        <v>0</v>
      </c>
      <c r="M117" s="61">
        <f t="shared" si="9"/>
        <v>0</v>
      </c>
      <c r="N117" s="11"/>
      <c r="P117" s="3"/>
    </row>
    <row r="118" spans="1:16" s="1" customFormat="1" ht="15.75" x14ac:dyDescent="0.25">
      <c r="A118" s="52" t="str">
        <f t="shared" si="5"/>
        <v>Hide</v>
      </c>
      <c r="B118" s="58">
        <v>87</v>
      </c>
      <c r="C118" s="59"/>
      <c r="D118" s="59"/>
      <c r="E118" s="59"/>
      <c r="F118" s="59"/>
      <c r="G118" s="97"/>
      <c r="H118" s="146"/>
      <c r="I118" s="122"/>
      <c r="J118" s="60">
        <f t="shared" si="6"/>
        <v>0</v>
      </c>
      <c r="K118" s="90" t="str">
        <f t="shared" si="7"/>
        <v xml:space="preserve"> </v>
      </c>
      <c r="L118" s="60">
        <f t="shared" si="8"/>
        <v>0</v>
      </c>
      <c r="M118" s="61">
        <f t="shared" si="9"/>
        <v>0</v>
      </c>
      <c r="N118" s="11"/>
      <c r="P118" s="3"/>
    </row>
    <row r="119" spans="1:16" s="1" customFormat="1" ht="15.75" x14ac:dyDescent="0.25">
      <c r="A119" s="52" t="str">
        <f t="shared" si="5"/>
        <v>Hide</v>
      </c>
      <c r="B119" s="58">
        <v>88</v>
      </c>
      <c r="C119" s="59"/>
      <c r="D119" s="59"/>
      <c r="E119" s="59"/>
      <c r="F119" s="59"/>
      <c r="G119" s="97"/>
      <c r="H119" s="146"/>
      <c r="I119" s="122"/>
      <c r="J119" s="60">
        <f t="shared" si="6"/>
        <v>0</v>
      </c>
      <c r="K119" s="90" t="str">
        <f t="shared" si="7"/>
        <v xml:space="preserve"> </v>
      </c>
      <c r="L119" s="60">
        <f t="shared" si="8"/>
        <v>0</v>
      </c>
      <c r="M119" s="61">
        <f t="shared" si="9"/>
        <v>0</v>
      </c>
      <c r="N119" s="11"/>
      <c r="P119" s="3"/>
    </row>
    <row r="120" spans="1:16" s="1" customFormat="1" ht="15.75" x14ac:dyDescent="0.25">
      <c r="A120" s="52" t="str">
        <f t="shared" si="5"/>
        <v>Hide</v>
      </c>
      <c r="B120" s="58">
        <v>89</v>
      </c>
      <c r="C120" s="59"/>
      <c r="D120" s="59"/>
      <c r="E120" s="59"/>
      <c r="F120" s="59"/>
      <c r="G120" s="97"/>
      <c r="H120" s="146"/>
      <c r="I120" s="122"/>
      <c r="J120" s="60">
        <f t="shared" si="6"/>
        <v>0</v>
      </c>
      <c r="K120" s="90" t="str">
        <f t="shared" si="7"/>
        <v xml:space="preserve"> </v>
      </c>
      <c r="L120" s="60">
        <f t="shared" si="8"/>
        <v>0</v>
      </c>
      <c r="M120" s="61">
        <f t="shared" si="9"/>
        <v>0</v>
      </c>
      <c r="N120" s="11"/>
      <c r="P120" s="3"/>
    </row>
    <row r="121" spans="1:16" s="1" customFormat="1" ht="15.75" x14ac:dyDescent="0.25">
      <c r="A121" s="52" t="str">
        <f t="shared" si="5"/>
        <v>Hide</v>
      </c>
      <c r="B121" s="58">
        <v>90</v>
      </c>
      <c r="C121" s="59"/>
      <c r="D121" s="59"/>
      <c r="E121" s="59"/>
      <c r="F121" s="59"/>
      <c r="G121" s="97"/>
      <c r="H121" s="146"/>
      <c r="I121" s="122"/>
      <c r="J121" s="60">
        <f t="shared" si="6"/>
        <v>0</v>
      </c>
      <c r="K121" s="90" t="str">
        <f t="shared" si="7"/>
        <v xml:space="preserve"> </v>
      </c>
      <c r="L121" s="60">
        <f t="shared" si="8"/>
        <v>0</v>
      </c>
      <c r="M121" s="61">
        <f t="shared" si="9"/>
        <v>0</v>
      </c>
      <c r="N121" s="11"/>
      <c r="P121" s="3"/>
    </row>
    <row r="122" spans="1:16" s="1" customFormat="1" ht="15.75" x14ac:dyDescent="0.25">
      <c r="A122" s="52" t="str">
        <f t="shared" si="5"/>
        <v>Hide</v>
      </c>
      <c r="B122" s="58">
        <v>91</v>
      </c>
      <c r="C122" s="59"/>
      <c r="D122" s="59"/>
      <c r="E122" s="59"/>
      <c r="F122" s="59"/>
      <c r="G122" s="97"/>
      <c r="H122" s="146"/>
      <c r="I122" s="122"/>
      <c r="J122" s="60">
        <f t="shared" si="6"/>
        <v>0</v>
      </c>
      <c r="K122" s="90" t="str">
        <f t="shared" si="7"/>
        <v xml:space="preserve"> </v>
      </c>
      <c r="L122" s="60">
        <f t="shared" si="8"/>
        <v>0</v>
      </c>
      <c r="M122" s="61">
        <f t="shared" si="9"/>
        <v>0</v>
      </c>
      <c r="N122" s="11"/>
      <c r="P122" s="3"/>
    </row>
    <row r="123" spans="1:16" s="1" customFormat="1" ht="15.75" x14ac:dyDescent="0.25">
      <c r="A123" s="52" t="str">
        <f t="shared" si="5"/>
        <v>Hide</v>
      </c>
      <c r="B123" s="58">
        <v>92</v>
      </c>
      <c r="C123" s="59"/>
      <c r="D123" s="59"/>
      <c r="E123" s="59"/>
      <c r="F123" s="59"/>
      <c r="G123" s="97"/>
      <c r="H123" s="146"/>
      <c r="I123" s="122"/>
      <c r="J123" s="60">
        <f t="shared" si="6"/>
        <v>0</v>
      </c>
      <c r="K123" s="90" t="str">
        <f t="shared" si="7"/>
        <v xml:space="preserve"> </v>
      </c>
      <c r="L123" s="60">
        <f t="shared" si="8"/>
        <v>0</v>
      </c>
      <c r="M123" s="61">
        <f t="shared" si="9"/>
        <v>0</v>
      </c>
      <c r="N123" s="11"/>
      <c r="P123" s="3"/>
    </row>
    <row r="124" spans="1:16" s="1" customFormat="1" ht="15.75" x14ac:dyDescent="0.25">
      <c r="A124" s="52" t="str">
        <f t="shared" si="5"/>
        <v>Hide</v>
      </c>
      <c r="B124" s="58">
        <v>93</v>
      </c>
      <c r="C124" s="59"/>
      <c r="D124" s="59"/>
      <c r="E124" s="59"/>
      <c r="F124" s="59"/>
      <c r="G124" s="97"/>
      <c r="H124" s="146"/>
      <c r="I124" s="122"/>
      <c r="J124" s="60">
        <f t="shared" si="6"/>
        <v>0</v>
      </c>
      <c r="K124" s="90" t="str">
        <f t="shared" si="7"/>
        <v xml:space="preserve"> </v>
      </c>
      <c r="L124" s="60">
        <f t="shared" si="8"/>
        <v>0</v>
      </c>
      <c r="M124" s="61">
        <f t="shared" si="9"/>
        <v>0</v>
      </c>
      <c r="N124" s="11"/>
      <c r="P124" s="3"/>
    </row>
    <row r="125" spans="1:16" s="1" customFormat="1" ht="15.75" x14ac:dyDescent="0.25">
      <c r="A125" s="52" t="str">
        <f t="shared" si="5"/>
        <v>Hide</v>
      </c>
      <c r="B125" s="58">
        <v>94</v>
      </c>
      <c r="C125" s="59"/>
      <c r="D125" s="59"/>
      <c r="E125" s="59"/>
      <c r="F125" s="59"/>
      <c r="G125" s="97"/>
      <c r="H125" s="146"/>
      <c r="I125" s="122"/>
      <c r="J125" s="60">
        <f t="shared" si="6"/>
        <v>0</v>
      </c>
      <c r="K125" s="90" t="str">
        <f t="shared" si="7"/>
        <v xml:space="preserve"> </v>
      </c>
      <c r="L125" s="60">
        <f t="shared" si="8"/>
        <v>0</v>
      </c>
      <c r="M125" s="61">
        <f t="shared" si="9"/>
        <v>0</v>
      </c>
      <c r="N125" s="11"/>
      <c r="P125" s="3"/>
    </row>
    <row r="126" spans="1:16" s="1" customFormat="1" ht="15.75" x14ac:dyDescent="0.25">
      <c r="A126" s="52" t="str">
        <f t="shared" si="5"/>
        <v>Hide</v>
      </c>
      <c r="B126" s="58">
        <v>95</v>
      </c>
      <c r="C126" s="59"/>
      <c r="D126" s="59"/>
      <c r="E126" s="59"/>
      <c r="F126" s="59"/>
      <c r="G126" s="97"/>
      <c r="H126" s="146"/>
      <c r="I126" s="122"/>
      <c r="J126" s="60">
        <f t="shared" si="6"/>
        <v>0</v>
      </c>
      <c r="K126" s="90" t="str">
        <f t="shared" si="7"/>
        <v xml:space="preserve"> </v>
      </c>
      <c r="L126" s="60">
        <f t="shared" si="8"/>
        <v>0</v>
      </c>
      <c r="M126" s="61">
        <f t="shared" si="9"/>
        <v>0</v>
      </c>
      <c r="N126" s="11"/>
      <c r="P126" s="3"/>
    </row>
    <row r="127" spans="1:16" s="1" customFormat="1" ht="15.75" x14ac:dyDescent="0.25">
      <c r="A127" s="52" t="str">
        <f t="shared" si="5"/>
        <v>Hide</v>
      </c>
      <c r="B127" s="58">
        <v>96</v>
      </c>
      <c r="C127" s="59"/>
      <c r="D127" s="59"/>
      <c r="E127" s="59"/>
      <c r="F127" s="59"/>
      <c r="G127" s="97"/>
      <c r="H127" s="146"/>
      <c r="I127" s="122"/>
      <c r="J127" s="60">
        <f t="shared" si="6"/>
        <v>0</v>
      </c>
      <c r="K127" s="90" t="str">
        <f t="shared" si="7"/>
        <v xml:space="preserve"> </v>
      </c>
      <c r="L127" s="60">
        <f t="shared" si="8"/>
        <v>0</v>
      </c>
      <c r="M127" s="61">
        <f t="shared" si="9"/>
        <v>0</v>
      </c>
      <c r="N127" s="11"/>
      <c r="P127" s="3"/>
    </row>
    <row r="128" spans="1:16" s="1" customFormat="1" ht="15.75" x14ac:dyDescent="0.25">
      <c r="A128" s="52" t="str">
        <f t="shared" si="5"/>
        <v>Hide</v>
      </c>
      <c r="B128" s="58">
        <v>97</v>
      </c>
      <c r="C128" s="59"/>
      <c r="D128" s="59"/>
      <c r="E128" s="59"/>
      <c r="F128" s="59"/>
      <c r="G128" s="97"/>
      <c r="H128" s="146"/>
      <c r="I128" s="122"/>
      <c r="J128" s="60">
        <f t="shared" si="6"/>
        <v>0</v>
      </c>
      <c r="K128" s="90" t="str">
        <f t="shared" si="7"/>
        <v xml:space="preserve"> </v>
      </c>
      <c r="L128" s="60">
        <f t="shared" si="8"/>
        <v>0</v>
      </c>
      <c r="M128" s="61">
        <f t="shared" si="9"/>
        <v>0</v>
      </c>
      <c r="N128" s="11"/>
      <c r="P128" s="3"/>
    </row>
    <row r="129" spans="1:16" s="1" customFormat="1" ht="15.75" x14ac:dyDescent="0.25">
      <c r="A129" s="52" t="str">
        <f t="shared" si="5"/>
        <v>Hide</v>
      </c>
      <c r="B129" s="58">
        <v>98</v>
      </c>
      <c r="C129" s="59"/>
      <c r="D129" s="59"/>
      <c r="E129" s="59"/>
      <c r="F129" s="59"/>
      <c r="G129" s="97"/>
      <c r="H129" s="146"/>
      <c r="I129" s="122"/>
      <c r="J129" s="60">
        <f t="shared" si="6"/>
        <v>0</v>
      </c>
      <c r="K129" s="90" t="str">
        <f t="shared" si="7"/>
        <v xml:space="preserve"> </v>
      </c>
      <c r="L129" s="60">
        <f t="shared" si="8"/>
        <v>0</v>
      </c>
      <c r="M129" s="61">
        <f t="shared" si="9"/>
        <v>0</v>
      </c>
      <c r="N129" s="11"/>
      <c r="P129" s="3"/>
    </row>
    <row r="130" spans="1:16" s="1" customFormat="1" ht="15.75" x14ac:dyDescent="0.25">
      <c r="A130" s="52" t="str">
        <f t="shared" si="5"/>
        <v>Hide</v>
      </c>
      <c r="B130" s="58">
        <v>99</v>
      </c>
      <c r="C130" s="59"/>
      <c r="D130" s="59"/>
      <c r="E130" s="59"/>
      <c r="F130" s="59"/>
      <c r="G130" s="97"/>
      <c r="H130" s="146"/>
      <c r="I130" s="122"/>
      <c r="J130" s="60">
        <f t="shared" si="6"/>
        <v>0</v>
      </c>
      <c r="K130" s="90" t="str">
        <f t="shared" si="7"/>
        <v xml:space="preserve"> </v>
      </c>
      <c r="L130" s="60">
        <f t="shared" si="8"/>
        <v>0</v>
      </c>
      <c r="M130" s="61">
        <f t="shared" si="9"/>
        <v>0</v>
      </c>
      <c r="N130" s="11"/>
      <c r="P130" s="3"/>
    </row>
    <row r="131" spans="1:16" s="1" customFormat="1" ht="15.75" x14ac:dyDescent="0.25">
      <c r="A131" s="52" t="str">
        <f t="shared" si="5"/>
        <v>Hide</v>
      </c>
      <c r="B131" s="58">
        <v>100</v>
      </c>
      <c r="C131" s="59"/>
      <c r="D131" s="59"/>
      <c r="E131" s="59"/>
      <c r="F131" s="59"/>
      <c r="G131" s="97"/>
      <c r="H131" s="146"/>
      <c r="I131" s="122"/>
      <c r="J131" s="60">
        <f t="shared" si="6"/>
        <v>0</v>
      </c>
      <c r="K131" s="90" t="str">
        <f t="shared" si="7"/>
        <v xml:space="preserve"> </v>
      </c>
      <c r="L131" s="60">
        <f t="shared" si="8"/>
        <v>0</v>
      </c>
      <c r="M131" s="61">
        <f t="shared" si="9"/>
        <v>0</v>
      </c>
      <c r="N131" s="11"/>
      <c r="P131" s="3"/>
    </row>
    <row r="132" spans="1:16" ht="15.75" x14ac:dyDescent="0.25">
      <c r="A132" s="52" t="str">
        <f>IF(OR(K132&lt;&gt;""),"Show","Hide")</f>
        <v>Show</v>
      </c>
      <c r="B132" s="105"/>
      <c r="C132" s="106"/>
      <c r="D132" s="106"/>
      <c r="E132" s="106"/>
      <c r="F132" s="106"/>
      <c r="G132" s="111"/>
      <c r="H132" s="111"/>
      <c r="I132" s="112"/>
      <c r="J132" s="120"/>
      <c r="K132" s="116" t="s">
        <v>25</v>
      </c>
      <c r="L132" s="103">
        <f>COUNTIF(L32:L131,10)</f>
        <v>0</v>
      </c>
      <c r="M132" s="65">
        <f>SUMIF(L32:L131,10,M32:M131)</f>
        <v>0</v>
      </c>
      <c r="N132" s="10"/>
    </row>
    <row r="133" spans="1:16" ht="15.75" x14ac:dyDescent="0.25">
      <c r="A133" s="52" t="str">
        <f>IF(OR(K133&lt;&gt;""),"Show","Hide")</f>
        <v>Show</v>
      </c>
      <c r="B133" s="62"/>
      <c r="C133" s="63"/>
      <c r="D133" s="63"/>
      <c r="E133" s="63"/>
      <c r="F133" s="63"/>
      <c r="G133" s="76"/>
      <c r="H133" s="76"/>
      <c r="I133" s="113"/>
      <c r="J133" s="120"/>
      <c r="K133" s="116" t="s">
        <v>26</v>
      </c>
      <c r="L133" s="103">
        <f>COUNTIF(L32:L131,20)</f>
        <v>0</v>
      </c>
      <c r="M133" s="65">
        <f>SUMIF(L32:L131,20,M32:M131)</f>
        <v>0</v>
      </c>
      <c r="N133" s="10"/>
    </row>
    <row r="134" spans="1:16" ht="15.75" x14ac:dyDescent="0.25">
      <c r="A134" s="52" t="str">
        <f>IF(OR(K134&lt;&gt;""),"Show","Hide")</f>
        <v>Show</v>
      </c>
      <c r="B134" s="62"/>
      <c r="C134" s="63"/>
      <c r="D134" s="63"/>
      <c r="E134" s="63"/>
      <c r="F134" s="63"/>
      <c r="G134" s="76"/>
      <c r="H134" s="76"/>
      <c r="I134" s="113"/>
      <c r="J134" s="120"/>
      <c r="K134" s="116" t="s">
        <v>27</v>
      </c>
      <c r="L134" s="104">
        <f>SUM(L132:L133)</f>
        <v>0</v>
      </c>
      <c r="M134" s="70">
        <f>SUM(M132:M133)</f>
        <v>0</v>
      </c>
      <c r="N134" s="10"/>
    </row>
    <row r="135" spans="1:16" ht="15.75" x14ac:dyDescent="0.25">
      <c r="A135" s="52" t="str">
        <f>IF(OR(K135&lt;&gt;""),"Show","Hide")</f>
        <v>Show</v>
      </c>
      <c r="B135" s="62"/>
      <c r="C135" s="63"/>
      <c r="D135" s="63"/>
      <c r="E135" s="63"/>
      <c r="F135" s="63"/>
      <c r="G135" s="76"/>
      <c r="H135" s="76"/>
      <c r="I135" s="113"/>
      <c r="J135" s="120"/>
      <c r="K135" s="116" t="s">
        <v>28</v>
      </c>
      <c r="L135" s="109"/>
      <c r="M135" s="70">
        <f>L134*50</f>
        <v>0</v>
      </c>
      <c r="N135" s="10"/>
    </row>
    <row r="136" spans="1:16" ht="15.75" x14ac:dyDescent="0.25">
      <c r="A136" s="52" t="str">
        <f>IF(OR(K136&lt;&gt;""),"Show","Hide")</f>
        <v>Show</v>
      </c>
      <c r="B136" s="66"/>
      <c r="C136" s="67"/>
      <c r="D136" s="67"/>
      <c r="E136" s="67"/>
      <c r="F136" s="67"/>
      <c r="G136" s="114"/>
      <c r="H136" s="114"/>
      <c r="I136" s="115"/>
      <c r="J136" s="115"/>
      <c r="K136" s="69" t="s">
        <v>18</v>
      </c>
      <c r="L136" s="68"/>
      <c r="M136" s="110">
        <f>SUM(M134:M135)</f>
        <v>0</v>
      </c>
      <c r="N136" s="10"/>
    </row>
    <row r="137" spans="1:16" ht="15.75" x14ac:dyDescent="0.25">
      <c r="A137" s="16"/>
      <c r="B137" s="33"/>
      <c r="C137" s="24"/>
      <c r="D137" s="24"/>
      <c r="E137" s="24"/>
      <c r="F137" s="24"/>
      <c r="G137" s="24"/>
      <c r="H137" s="24"/>
      <c r="I137" s="33"/>
      <c r="J137" s="33"/>
      <c r="K137" s="25"/>
      <c r="L137" s="71"/>
      <c r="M137" s="67"/>
      <c r="N137" s="10"/>
    </row>
    <row r="138" spans="1:16" ht="15.75" x14ac:dyDescent="0.25">
      <c r="A138" s="16"/>
      <c r="B138" s="18"/>
      <c r="C138" s="45"/>
      <c r="D138" s="45"/>
      <c r="E138" s="45"/>
      <c r="F138" s="45"/>
      <c r="G138" s="45"/>
      <c r="H138" s="45"/>
      <c r="I138" s="43"/>
      <c r="J138" s="43"/>
      <c r="K138" s="44"/>
      <c r="L138" s="72"/>
      <c r="M138" s="73"/>
      <c r="N138" s="10"/>
    </row>
    <row r="139" spans="1:16" ht="15.75" x14ac:dyDescent="0.25">
      <c r="A139" s="16"/>
      <c r="B139" s="62"/>
      <c r="C139" s="63" t="s">
        <v>6</v>
      </c>
      <c r="D139" s="63"/>
      <c r="E139" s="63"/>
      <c r="F139" s="63"/>
      <c r="G139" s="63"/>
      <c r="H139" s="63"/>
      <c r="I139" s="64"/>
      <c r="J139" s="64"/>
      <c r="K139" s="25"/>
      <c r="L139" s="71"/>
      <c r="M139" s="74"/>
      <c r="N139" s="10"/>
    </row>
    <row r="140" spans="1:16" ht="15.75" x14ac:dyDescent="0.25">
      <c r="A140" s="16"/>
      <c r="B140" s="21"/>
      <c r="C140" s="75" t="s">
        <v>22</v>
      </c>
      <c r="D140" s="75"/>
      <c r="E140" s="75"/>
      <c r="F140" s="75"/>
      <c r="G140" s="75"/>
      <c r="H140" s="75"/>
      <c r="I140" s="33"/>
      <c r="J140" s="33"/>
      <c r="K140" s="25"/>
      <c r="L140" s="24"/>
      <c r="M140" s="124" t="s">
        <v>34</v>
      </c>
      <c r="N140" s="10"/>
      <c r="P140" s="4"/>
    </row>
    <row r="141" spans="1:16" ht="15.75" x14ac:dyDescent="0.25">
      <c r="A141" s="16"/>
      <c r="B141" s="21"/>
      <c r="C141" s="75" t="s">
        <v>39</v>
      </c>
      <c r="D141" s="75"/>
      <c r="E141" s="75"/>
      <c r="F141" s="75"/>
      <c r="G141" s="75"/>
      <c r="H141" s="75"/>
      <c r="I141" s="33"/>
      <c r="J141" s="33"/>
      <c r="K141" s="25"/>
      <c r="L141" s="24"/>
      <c r="M141" s="149"/>
      <c r="N141" s="10"/>
      <c r="P141" s="4"/>
    </row>
    <row r="142" spans="1:16" ht="15.75" x14ac:dyDescent="0.25">
      <c r="A142" s="16"/>
      <c r="B142" s="21"/>
      <c r="C142" s="34" t="s">
        <v>11</v>
      </c>
      <c r="D142" s="34"/>
      <c r="E142" s="34"/>
      <c r="F142" s="34"/>
      <c r="G142" s="91"/>
      <c r="H142" s="91"/>
      <c r="I142" s="126"/>
      <c r="J142" s="126"/>
      <c r="K142" s="25"/>
      <c r="L142" s="24"/>
      <c r="M142" s="150"/>
      <c r="N142" s="10"/>
    </row>
    <row r="143" spans="1:16" ht="15.75" x14ac:dyDescent="0.25">
      <c r="A143" s="16"/>
      <c r="B143" s="21"/>
      <c r="C143" s="31" t="s">
        <v>3</v>
      </c>
      <c r="D143" s="31"/>
      <c r="E143" s="31"/>
      <c r="F143" s="31"/>
      <c r="G143" s="92"/>
      <c r="H143" s="92"/>
      <c r="I143" s="127"/>
      <c r="J143" s="127"/>
      <c r="K143" s="25"/>
      <c r="L143" s="24"/>
      <c r="M143" s="26"/>
      <c r="N143" s="10"/>
    </row>
    <row r="144" spans="1:16" ht="15.75" x14ac:dyDescent="0.25">
      <c r="A144" s="16"/>
      <c r="B144" s="21"/>
      <c r="C144" s="31" t="s">
        <v>4</v>
      </c>
      <c r="D144" s="31"/>
      <c r="E144" s="31"/>
      <c r="F144" s="31"/>
      <c r="G144" s="93"/>
      <c r="H144" s="93"/>
      <c r="I144" s="127"/>
      <c r="J144" s="127"/>
      <c r="K144" s="25"/>
      <c r="L144" s="24"/>
      <c r="M144" s="26"/>
      <c r="N144" s="10"/>
    </row>
    <row r="145" spans="1:14" ht="15.75" x14ac:dyDescent="0.25">
      <c r="A145" s="16"/>
      <c r="B145" s="35"/>
      <c r="C145" s="39"/>
      <c r="D145" s="39"/>
      <c r="E145" s="39"/>
      <c r="F145" s="39"/>
      <c r="G145" s="39"/>
      <c r="H145" s="39"/>
      <c r="I145" s="37"/>
      <c r="J145" s="37"/>
      <c r="K145" s="38"/>
      <c r="L145" s="39"/>
      <c r="M145" s="41"/>
      <c r="N145" s="10"/>
    </row>
    <row r="146" spans="1:14" ht="15.75" x14ac:dyDescent="0.25">
      <c r="A146" s="16"/>
      <c r="B146" s="33"/>
      <c r="C146" s="24"/>
      <c r="D146" s="24"/>
      <c r="E146" s="24"/>
      <c r="F146" s="24"/>
      <c r="G146" s="24"/>
      <c r="H146" s="24"/>
      <c r="I146" s="33"/>
      <c r="J146" s="33"/>
      <c r="K146" s="25"/>
      <c r="L146" s="24"/>
      <c r="M146" s="24"/>
      <c r="N146" s="10"/>
    </row>
    <row r="147" spans="1:14" ht="15.75" x14ac:dyDescent="0.25">
      <c r="A147" s="16"/>
      <c r="B147" s="128" t="s">
        <v>12</v>
      </c>
      <c r="C147" s="129"/>
      <c r="D147" s="129"/>
      <c r="E147" s="129"/>
      <c r="F147" s="129"/>
      <c r="G147" s="129"/>
      <c r="H147" s="129"/>
      <c r="I147" s="129"/>
      <c r="J147" s="129"/>
      <c r="K147" s="130"/>
      <c r="L147" s="129"/>
      <c r="M147" s="131"/>
      <c r="N147" s="10"/>
    </row>
    <row r="148" spans="1:14" ht="15.75" x14ac:dyDescent="0.25">
      <c r="A148" s="16"/>
      <c r="B148" s="132"/>
      <c r="C148" s="133" t="s">
        <v>13</v>
      </c>
      <c r="D148" s="133"/>
      <c r="E148" s="133"/>
      <c r="F148" s="133"/>
      <c r="G148" s="133"/>
      <c r="H148" s="133"/>
      <c r="I148" s="134"/>
      <c r="J148" s="134"/>
      <c r="K148" s="135"/>
      <c r="L148" s="134"/>
      <c r="M148" s="136"/>
      <c r="N148" s="10"/>
    </row>
    <row r="149" spans="1:14" ht="15.75" x14ac:dyDescent="0.25">
      <c r="A149" s="16"/>
      <c r="B149" s="132"/>
      <c r="C149" s="134" t="s">
        <v>16</v>
      </c>
      <c r="D149" s="134"/>
      <c r="E149" s="134"/>
      <c r="F149" s="134"/>
      <c r="G149" s="134"/>
      <c r="H149" s="134"/>
      <c r="I149" s="134"/>
      <c r="J149" s="134"/>
      <c r="K149" s="135"/>
      <c r="L149" s="134"/>
      <c r="M149" s="137"/>
      <c r="N149" s="10"/>
    </row>
    <row r="150" spans="1:14" ht="15.75" x14ac:dyDescent="0.25">
      <c r="A150" s="16"/>
      <c r="B150" s="138"/>
      <c r="C150" s="139"/>
      <c r="D150" s="139"/>
      <c r="E150" s="139"/>
      <c r="F150" s="139"/>
      <c r="G150" s="139"/>
      <c r="H150" s="139"/>
      <c r="I150" s="139"/>
      <c r="J150" s="139"/>
      <c r="K150" s="140"/>
      <c r="L150" s="139"/>
      <c r="M150" s="141"/>
      <c r="N150" s="10"/>
    </row>
    <row r="151" spans="1:14" ht="15.75" x14ac:dyDescent="0.25">
      <c r="A151" s="16"/>
      <c r="B151" s="119"/>
      <c r="C151" s="142"/>
      <c r="D151" s="142"/>
      <c r="E151" s="142"/>
      <c r="F151" s="142"/>
      <c r="G151" s="142"/>
      <c r="H151" s="142"/>
      <c r="I151" s="142"/>
      <c r="J151" s="142"/>
      <c r="K151" s="143"/>
      <c r="L151" s="142"/>
      <c r="M151" s="142"/>
      <c r="N151" s="10"/>
    </row>
    <row r="152" spans="1:14" ht="15.75" x14ac:dyDescent="0.25">
      <c r="A152" s="16"/>
      <c r="B152" s="144" t="s">
        <v>44</v>
      </c>
      <c r="C152" s="144"/>
      <c r="D152" s="144"/>
      <c r="E152" s="144"/>
      <c r="F152" s="144"/>
      <c r="G152" s="144"/>
      <c r="H152" s="144"/>
      <c r="I152" s="144"/>
      <c r="J152" s="144"/>
      <c r="K152" s="144"/>
      <c r="L152" s="144"/>
      <c r="M152" s="145"/>
      <c r="N152" s="10"/>
    </row>
    <row r="153" spans="1:14" ht="15.75" x14ac:dyDescent="0.25">
      <c r="A153" s="86"/>
      <c r="B153" s="84"/>
      <c r="C153" s="40"/>
      <c r="D153" s="40"/>
      <c r="E153" s="40"/>
      <c r="F153" s="40"/>
      <c r="G153" s="40"/>
      <c r="H153" s="40"/>
      <c r="I153" s="84"/>
      <c r="J153" s="84"/>
      <c r="K153" s="87"/>
      <c r="L153" s="40"/>
      <c r="M153" s="40"/>
      <c r="N153" s="12"/>
    </row>
    <row r="154" spans="1:14" ht="15.75" x14ac:dyDescent="0.25">
      <c r="A154" s="81"/>
      <c r="B154" s="85"/>
      <c r="C154" s="107"/>
      <c r="D154" s="107"/>
      <c r="E154" s="107"/>
      <c r="F154" s="107"/>
      <c r="G154" s="81"/>
      <c r="H154" s="81"/>
      <c r="I154" s="85"/>
      <c r="J154" s="85"/>
      <c r="K154" s="88"/>
      <c r="L154" s="81"/>
      <c r="M154" s="81"/>
    </row>
    <row r="155" spans="1:14" ht="15.75" x14ac:dyDescent="0.25">
      <c r="A155" s="81"/>
      <c r="B155" s="85"/>
      <c r="C155" s="108"/>
      <c r="D155" s="108"/>
      <c r="E155" s="108"/>
      <c r="F155" s="108"/>
      <c r="G155" s="81"/>
      <c r="H155" s="81"/>
      <c r="I155" s="85"/>
      <c r="J155" s="85"/>
      <c r="K155" s="88"/>
      <c r="L155" s="81"/>
      <c r="M155" s="81"/>
    </row>
  </sheetData>
  <sheetProtection algorithmName="SHA-512" hashValue="fzLsVSHcIzsyGSaP4GDjDdNFi03/Vh/WcDHcA1GY0uU4Yssc1Xq9Bf0jPzvvAR99CXLHIZjHnm0vvOuKtylb+A==" saltValue="XG2vzaogv4Gz7nCQ2e5q7g==" spinCount="100000" sheet="1" selectLockedCells="1" sort="0" autoFilter="0"/>
  <autoFilter ref="A31:M136" xr:uid="{00000000-0009-0000-0000-000000000000}"/>
  <dataConsolidate/>
  <mergeCells count="11">
    <mergeCell ref="G19:I19"/>
    <mergeCell ref="M141:M142"/>
    <mergeCell ref="G5:I5"/>
    <mergeCell ref="G6:I6"/>
    <mergeCell ref="G7:I7"/>
    <mergeCell ref="G8:I8"/>
    <mergeCell ref="G9:I9"/>
    <mergeCell ref="G10:I10"/>
    <mergeCell ref="G12:I12"/>
    <mergeCell ref="G17:I17"/>
    <mergeCell ref="G18:I18"/>
  </mergeCells>
  <conditionalFormatting sqref="D32:D131">
    <cfRule type="expression" dxfId="11" priority="2">
      <formula>AND($C32&lt;&gt;"",D32="")</formula>
    </cfRule>
  </conditionalFormatting>
  <conditionalFormatting sqref="E32:E131">
    <cfRule type="expression" dxfId="10" priority="1">
      <formula>AND($C32&lt;&gt;"",$E32="")</formula>
    </cfRule>
  </conditionalFormatting>
  <conditionalFormatting sqref="F32:F131">
    <cfRule type="expression" dxfId="9" priority="3">
      <formula>AND($C32&lt;&gt;"",$F32="")</formula>
    </cfRule>
  </conditionalFormatting>
  <conditionalFormatting sqref="G32:G131">
    <cfRule type="expression" dxfId="8" priority="7">
      <formula>AND($C32&lt;&gt;"",$G32="")</formula>
    </cfRule>
  </conditionalFormatting>
  <conditionalFormatting sqref="H32:H131">
    <cfRule type="expression" dxfId="7" priority="6">
      <formula>AND($C32&lt;&gt;"",$H32="")</formula>
    </cfRule>
  </conditionalFormatting>
  <conditionalFormatting sqref="I32:I131 J132:J135">
    <cfRule type="expression" dxfId="6" priority="5">
      <formula>AND($C32&lt;&gt;"",$I32="")</formula>
    </cfRule>
  </conditionalFormatting>
  <dataValidations xWindow="1723" yWindow="223" count="10">
    <dataValidation operator="lessThanOrEqual" allowBlank="1" showInputMessage="1" showErrorMessage="1" sqref="I32:I131 J32:J135" xr:uid="{00000000-0002-0000-0000-000000000000}"/>
    <dataValidation allowBlank="1" showInputMessage="1" showErrorMessage="1" prompt="Provide the # of days worked for the year (Jan 1 - Dec 31, 2019_x000a_)." sqref="H30" xr:uid="{00000000-0002-0000-0000-000001000000}"/>
    <dataValidation type="whole" operator="lessThan" allowBlank="1" showInputMessage="1" showErrorMessage="1" sqref="H32:H131" xr:uid="{00000000-0002-0000-0000-000002000000}">
      <formula1>366</formula1>
    </dataValidation>
    <dataValidation allowBlank="1" showInputMessage="1" showErrorMessage="1" prompt="To determine eligibility: _x000a_If 6 hours or more a day of services are provided on average, then select Full Time._x000a_If less than 6 hours a day of services on average are provided, then select Part Time." sqref="G30" xr:uid="{00000000-0002-0000-0000-000003000000}"/>
    <dataValidation allowBlank="1" showInputMessage="1" showErrorMessage="1" prompt="Provide the fees received for the year (Jan 1 - Dec 31, 2019), excluding prior year wage enhancement amounts." sqref="I30" xr:uid="{00000000-0002-0000-0000-000004000000}"/>
    <dataValidation type="list" operator="greaterThan" allowBlank="1" showInputMessage="1" showErrorMessage="1" sqref="G32:G131" xr:uid="{00000000-0002-0000-0000-000005000000}">
      <formula1>"Full Time, Part Time"</formula1>
    </dataValidation>
    <dataValidation type="list" allowBlank="1" showInputMessage="1" showErrorMessage="1" sqref="F32:F131" xr:uid="{00000000-0002-0000-0000-000006000000}">
      <formula1>"Yes, No"</formula1>
    </dataValidation>
    <dataValidation allowBlank="1" showInputMessage="1" showErrorMessage="1" prompt="Confirm (Yes/No) that services are provided to one child or more (excluding providers own children)." sqref="F30" xr:uid="{00000000-0002-0000-0000-000007000000}"/>
    <dataValidation type="list" allowBlank="1" showInputMessage="1" showErrorMessage="1" sqref="M141:M142" xr:uid="{00000000-0002-0000-0000-000008000000}">
      <formula1>"YES, NO"</formula1>
    </dataValidation>
    <dataValidation type="list" allowBlank="1" showInputMessage="1" showErrorMessage="1" sqref="G7:I7" xr:uid="{00000000-0002-0000-0000-000009000000}">
      <formula1>"Non-Profit Operation, Profit Operation, Directly Operated"</formula1>
    </dataValidation>
  </dataValidations>
  <pageMargins left="0" right="0" top="0" bottom="0" header="0.31496062992126" footer="0.31496062992126"/>
  <pageSetup scale="24" orientation="landscape" r:id="rId1"/>
  <customProperties>
    <customPr name="SheetOptions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E57020-4F10-40D0-B7DC-D8D10882501E}">
  <sheetPr>
    <tabColor rgb="FFFF0000"/>
    <pageSetUpPr fitToPage="1"/>
  </sheetPr>
  <dimension ref="A1:R155"/>
  <sheetViews>
    <sheetView zoomScale="70" zoomScaleNormal="70" workbookViewId="0">
      <selection activeCell="G17" sqref="G17:I17"/>
    </sheetView>
  </sheetViews>
  <sheetFormatPr defaultRowHeight="15" x14ac:dyDescent="0.25"/>
  <cols>
    <col min="1" max="1" width="14.42578125" customWidth="1"/>
    <col min="2" max="2" width="4.85546875" style="1" customWidth="1"/>
    <col min="3" max="3" width="26.85546875" customWidth="1"/>
    <col min="4" max="4" width="40.5703125" customWidth="1"/>
    <col min="5" max="5" width="27.28515625" bestFit="1" customWidth="1"/>
    <col min="6" max="6" width="24.42578125" customWidth="1"/>
    <col min="7" max="8" width="25.140625" customWidth="1"/>
    <col min="9" max="9" width="26.7109375" style="1" customWidth="1"/>
    <col min="10" max="10" width="21.7109375" style="1" customWidth="1"/>
    <col min="11" max="11" width="21.140625" style="14" customWidth="1"/>
    <col min="12" max="12" width="15.28515625" customWidth="1"/>
    <col min="13" max="13" width="18.140625" customWidth="1"/>
    <col min="14" max="14" width="3.7109375" customWidth="1"/>
    <col min="17" max="17" width="5.85546875" customWidth="1"/>
    <col min="18" max="18" width="6.28515625" customWidth="1"/>
  </cols>
  <sheetData>
    <row r="1" spans="1:18" ht="15.75" x14ac:dyDescent="0.25">
      <c r="A1" s="77" t="s">
        <v>23</v>
      </c>
      <c r="B1" s="78"/>
      <c r="C1" s="79"/>
      <c r="D1" s="79"/>
      <c r="E1" s="79"/>
      <c r="F1" s="79"/>
      <c r="G1" s="79"/>
      <c r="H1" s="79"/>
      <c r="I1" s="78"/>
      <c r="J1" s="78"/>
      <c r="K1" s="80"/>
      <c r="L1" s="79"/>
      <c r="M1" s="79"/>
      <c r="N1" s="8"/>
    </row>
    <row r="2" spans="1:18" s="2" customFormat="1" ht="36" customHeight="1" x14ac:dyDescent="0.35">
      <c r="A2" s="81"/>
      <c r="B2" s="15" t="s">
        <v>47</v>
      </c>
      <c r="C2" s="16"/>
      <c r="D2" s="24"/>
      <c r="E2" s="24"/>
      <c r="F2" s="24"/>
      <c r="G2" s="17"/>
      <c r="H2" s="17"/>
      <c r="I2" s="17"/>
      <c r="J2" s="17"/>
      <c r="K2" s="17"/>
      <c r="L2" s="17"/>
      <c r="M2" s="17"/>
      <c r="N2" s="9"/>
      <c r="P2" s="5"/>
    </row>
    <row r="3" spans="1:18" ht="15.75" x14ac:dyDescent="0.25">
      <c r="A3" s="16"/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20"/>
      <c r="N3" s="10"/>
    </row>
    <row r="4" spans="1:18" ht="15.75" x14ac:dyDescent="0.25">
      <c r="A4" s="16"/>
      <c r="B4" s="21"/>
      <c r="C4" s="22" t="s">
        <v>7</v>
      </c>
      <c r="D4" s="22"/>
      <c r="E4" s="22"/>
      <c r="F4" s="22"/>
      <c r="G4" s="22"/>
      <c r="H4" s="22"/>
      <c r="I4" s="23"/>
      <c r="J4" s="23"/>
      <c r="K4" s="25"/>
      <c r="L4" s="24"/>
      <c r="M4" s="26"/>
      <c r="N4" s="10"/>
    </row>
    <row r="5" spans="1:18" ht="15.75" x14ac:dyDescent="0.25">
      <c r="A5" s="16"/>
      <c r="B5" s="21"/>
      <c r="C5" s="27" t="s">
        <v>8</v>
      </c>
      <c r="D5" s="27"/>
      <c r="E5" s="27"/>
      <c r="F5" s="27"/>
      <c r="G5" s="148"/>
      <c r="H5" s="148"/>
      <c r="I5" s="148"/>
      <c r="J5" s="118"/>
      <c r="K5" s="25"/>
      <c r="L5" s="28"/>
      <c r="M5" s="29"/>
      <c r="N5" s="10"/>
      <c r="R5" s="13"/>
    </row>
    <row r="6" spans="1:18" ht="15.75" x14ac:dyDescent="0.25">
      <c r="A6" s="16"/>
      <c r="B6" s="21"/>
      <c r="C6" s="30" t="s">
        <v>10</v>
      </c>
      <c r="D6" s="30"/>
      <c r="E6" s="30"/>
      <c r="F6" s="30"/>
      <c r="G6" s="148"/>
      <c r="H6" s="148"/>
      <c r="I6" s="148"/>
      <c r="J6" s="118"/>
      <c r="K6" s="25"/>
      <c r="L6" s="28"/>
      <c r="M6" s="26"/>
      <c r="N6" s="10"/>
      <c r="R6" s="13"/>
    </row>
    <row r="7" spans="1:18" ht="15.75" x14ac:dyDescent="0.25">
      <c r="A7" s="16"/>
      <c r="B7" s="21"/>
      <c r="C7" s="30" t="s">
        <v>17</v>
      </c>
      <c r="D7" s="30"/>
      <c r="E7" s="30"/>
      <c r="F7" s="30"/>
      <c r="G7" s="148"/>
      <c r="H7" s="148"/>
      <c r="I7" s="148"/>
      <c r="J7" s="118"/>
      <c r="K7" s="25"/>
      <c r="L7" s="28"/>
      <c r="M7" s="26"/>
      <c r="N7" s="10"/>
      <c r="R7" s="13"/>
    </row>
    <row r="8" spans="1:18" ht="15.75" x14ac:dyDescent="0.25">
      <c r="A8" s="16"/>
      <c r="B8" s="21"/>
      <c r="C8" s="31" t="s">
        <v>9</v>
      </c>
      <c r="D8" s="31"/>
      <c r="E8" s="31"/>
      <c r="F8" s="31"/>
      <c r="G8" s="148"/>
      <c r="H8" s="148"/>
      <c r="I8" s="148"/>
      <c r="J8" s="118"/>
      <c r="K8" s="25"/>
      <c r="L8" s="24"/>
      <c r="M8" s="26"/>
      <c r="N8" s="10"/>
      <c r="P8" s="6"/>
    </row>
    <row r="9" spans="1:18" ht="15.75" x14ac:dyDescent="0.25">
      <c r="A9" s="16"/>
      <c r="B9" s="21"/>
      <c r="C9" s="32"/>
      <c r="D9" s="32"/>
      <c r="E9" s="32"/>
      <c r="F9" s="32"/>
      <c r="G9" s="148"/>
      <c r="H9" s="148"/>
      <c r="I9" s="148"/>
      <c r="J9" s="118"/>
      <c r="K9" s="25"/>
      <c r="L9" s="82"/>
      <c r="M9" s="26"/>
      <c r="N9" s="10"/>
      <c r="P9" s="7"/>
    </row>
    <row r="10" spans="1:18" ht="15.75" x14ac:dyDescent="0.25">
      <c r="A10" s="16"/>
      <c r="B10" s="21"/>
      <c r="C10" s="32"/>
      <c r="D10" s="32"/>
      <c r="E10" s="32"/>
      <c r="F10" s="32"/>
      <c r="G10" s="148"/>
      <c r="H10" s="148"/>
      <c r="I10" s="148"/>
      <c r="J10" s="118"/>
      <c r="K10" s="25"/>
      <c r="L10" s="24"/>
      <c r="M10" s="26"/>
      <c r="N10" s="10"/>
      <c r="P10" s="7"/>
    </row>
    <row r="11" spans="1:18" ht="15.75" x14ac:dyDescent="0.25">
      <c r="A11" s="16"/>
      <c r="B11" s="21"/>
      <c r="C11" s="32"/>
      <c r="D11" s="32"/>
      <c r="E11" s="32"/>
      <c r="F11" s="32"/>
      <c r="G11" s="32"/>
      <c r="H11" s="32"/>
      <c r="I11" s="33"/>
      <c r="J11" s="33"/>
      <c r="K11" s="25"/>
      <c r="L11" s="24"/>
      <c r="M11" s="26"/>
      <c r="N11" s="10"/>
      <c r="P11" s="7"/>
    </row>
    <row r="12" spans="1:18" ht="15.75" x14ac:dyDescent="0.25">
      <c r="A12" s="16"/>
      <c r="B12" s="21"/>
      <c r="C12" s="34" t="s">
        <v>41</v>
      </c>
      <c r="D12" s="34"/>
      <c r="E12" s="34"/>
      <c r="F12" s="34"/>
      <c r="G12" s="151"/>
      <c r="H12" s="148"/>
      <c r="I12" s="148"/>
      <c r="J12" s="119"/>
      <c r="K12" s="25"/>
      <c r="L12" s="24"/>
      <c r="M12" s="26"/>
      <c r="N12" s="10"/>
      <c r="P12" s="7"/>
    </row>
    <row r="13" spans="1:18" ht="15.75" x14ac:dyDescent="0.25">
      <c r="A13" s="16"/>
      <c r="B13" s="35"/>
      <c r="C13" s="36"/>
      <c r="D13" s="36"/>
      <c r="E13" s="36"/>
      <c r="F13" s="36"/>
      <c r="G13" s="36"/>
      <c r="H13" s="36"/>
      <c r="I13" s="37"/>
      <c r="J13" s="37"/>
      <c r="K13" s="38"/>
      <c r="L13" s="39"/>
      <c r="M13" s="41"/>
      <c r="N13" s="10"/>
    </row>
    <row r="14" spans="1:18" ht="15.75" x14ac:dyDescent="0.25">
      <c r="A14" s="16"/>
      <c r="B14" s="33"/>
      <c r="C14" s="32"/>
      <c r="D14" s="32"/>
      <c r="E14" s="32"/>
      <c r="F14" s="32"/>
      <c r="G14" s="32"/>
      <c r="H14" s="32"/>
      <c r="I14" s="33"/>
      <c r="J14" s="33"/>
      <c r="K14" s="25"/>
      <c r="L14" s="24"/>
      <c r="M14" s="24"/>
      <c r="N14" s="10"/>
    </row>
    <row r="15" spans="1:18" ht="15.75" x14ac:dyDescent="0.25">
      <c r="A15" s="16"/>
      <c r="B15" s="18"/>
      <c r="C15" s="42"/>
      <c r="D15" s="42"/>
      <c r="E15" s="42"/>
      <c r="F15" s="42"/>
      <c r="G15" s="42"/>
      <c r="H15" s="42"/>
      <c r="I15" s="43"/>
      <c r="J15" s="43"/>
      <c r="K15" s="44"/>
      <c r="L15" s="45"/>
      <c r="M15" s="20"/>
      <c r="N15" s="10"/>
    </row>
    <row r="16" spans="1:18" ht="15.75" x14ac:dyDescent="0.25">
      <c r="A16" s="16"/>
      <c r="B16" s="21"/>
      <c r="C16" s="22" t="s">
        <v>5</v>
      </c>
      <c r="D16" s="22"/>
      <c r="E16" s="22"/>
      <c r="F16" s="22"/>
      <c r="G16" s="22"/>
      <c r="H16" s="22"/>
      <c r="I16" s="23"/>
      <c r="J16" s="23"/>
      <c r="K16" s="25"/>
      <c r="L16" s="24"/>
      <c r="M16" s="26"/>
      <c r="N16" s="10"/>
    </row>
    <row r="17" spans="1:16" ht="15.75" x14ac:dyDescent="0.25">
      <c r="A17" s="16"/>
      <c r="B17" s="21"/>
      <c r="C17" s="27" t="s">
        <v>1</v>
      </c>
      <c r="D17" s="27"/>
      <c r="E17" s="27"/>
      <c r="F17" s="27"/>
      <c r="G17" s="148"/>
      <c r="H17" s="148"/>
      <c r="I17" s="148"/>
      <c r="J17" s="118"/>
      <c r="K17" s="25"/>
      <c r="L17" s="24"/>
      <c r="M17" s="26"/>
      <c r="N17" s="10"/>
    </row>
    <row r="18" spans="1:16" ht="15.75" x14ac:dyDescent="0.25">
      <c r="A18" s="16"/>
      <c r="B18" s="21"/>
      <c r="C18" s="27" t="s">
        <v>2</v>
      </c>
      <c r="D18" s="27"/>
      <c r="E18" s="27"/>
      <c r="F18" s="27"/>
      <c r="G18" s="151"/>
      <c r="H18" s="148"/>
      <c r="I18" s="148"/>
      <c r="J18" s="118"/>
      <c r="K18" s="25"/>
      <c r="L18" s="24"/>
      <c r="M18" s="26"/>
      <c r="N18" s="10"/>
      <c r="P18" s="4"/>
    </row>
    <row r="19" spans="1:16" ht="15.75" x14ac:dyDescent="0.25">
      <c r="A19" s="16"/>
      <c r="B19" s="21"/>
      <c r="C19" s="27" t="s">
        <v>0</v>
      </c>
      <c r="D19" s="27"/>
      <c r="E19" s="27"/>
      <c r="F19" s="27"/>
      <c r="G19" s="147"/>
      <c r="H19" s="148"/>
      <c r="I19" s="148"/>
      <c r="J19" s="118"/>
      <c r="K19" s="83"/>
      <c r="L19" s="24"/>
      <c r="M19" s="26"/>
      <c r="N19" s="10"/>
    </row>
    <row r="20" spans="1:16" ht="15.75" x14ac:dyDescent="0.25">
      <c r="A20" s="16"/>
      <c r="B20" s="35"/>
      <c r="C20" s="39"/>
      <c r="D20" s="39"/>
      <c r="E20" s="39"/>
      <c r="F20" s="39"/>
      <c r="G20" s="39"/>
      <c r="H20" s="39"/>
      <c r="I20" s="37"/>
      <c r="J20" s="37"/>
      <c r="K20" s="38"/>
      <c r="L20" s="39"/>
      <c r="M20" s="41"/>
      <c r="N20" s="10"/>
    </row>
    <row r="21" spans="1:16" ht="15.75" x14ac:dyDescent="0.25">
      <c r="A21" s="16"/>
      <c r="B21" s="33"/>
      <c r="C21" s="24"/>
      <c r="D21" s="24"/>
      <c r="E21" s="24"/>
      <c r="F21" s="24"/>
      <c r="G21" s="24"/>
      <c r="H21" s="24"/>
      <c r="I21" s="33"/>
      <c r="J21" s="33"/>
      <c r="K21" s="25"/>
      <c r="L21" s="24"/>
      <c r="M21" s="24"/>
      <c r="N21" s="10"/>
    </row>
    <row r="22" spans="1:16" ht="15.75" x14ac:dyDescent="0.25">
      <c r="A22" s="16"/>
      <c r="B22" s="18"/>
      <c r="C22" s="42"/>
      <c r="D22" s="42"/>
      <c r="E22" s="42"/>
      <c r="F22" s="42"/>
      <c r="G22" s="42"/>
      <c r="H22" s="42"/>
      <c r="I22" s="43"/>
      <c r="J22" s="43"/>
      <c r="K22" s="44"/>
      <c r="L22" s="45"/>
      <c r="M22" s="20"/>
      <c r="N22" s="10"/>
    </row>
    <row r="23" spans="1:16" ht="15.75" x14ac:dyDescent="0.25">
      <c r="A23" s="16"/>
      <c r="B23" s="21"/>
      <c r="C23" s="22" t="s">
        <v>30</v>
      </c>
      <c r="D23" s="22"/>
      <c r="E23" s="22"/>
      <c r="F23" s="22"/>
      <c r="G23" s="22"/>
      <c r="H23" s="22"/>
      <c r="I23" s="23"/>
      <c r="J23" s="23"/>
      <c r="K23" s="25"/>
      <c r="L23" s="24"/>
      <c r="M23" s="26"/>
      <c r="N23" s="10"/>
    </row>
    <row r="24" spans="1:16" ht="15.75" x14ac:dyDescent="0.25">
      <c r="A24" s="16"/>
      <c r="B24" s="21"/>
      <c r="C24" s="27" t="s">
        <v>31</v>
      </c>
      <c r="D24" s="27"/>
      <c r="E24" s="27"/>
      <c r="F24" s="27"/>
      <c r="G24" s="123"/>
      <c r="H24" s="27"/>
      <c r="I24" s="118"/>
      <c r="J24" s="118"/>
      <c r="K24" s="25"/>
      <c r="L24" s="24"/>
      <c r="M24" s="26"/>
      <c r="N24" s="10"/>
    </row>
    <row r="25" spans="1:16" ht="15.75" x14ac:dyDescent="0.25">
      <c r="A25" s="16"/>
      <c r="B25" s="21"/>
      <c r="C25" s="125" t="s">
        <v>37</v>
      </c>
      <c r="D25" s="125"/>
      <c r="E25" s="27"/>
      <c r="F25" s="27"/>
      <c r="G25" s="121"/>
      <c r="H25" s="27"/>
      <c r="I25" s="118"/>
      <c r="J25" s="118"/>
      <c r="K25" s="25"/>
      <c r="L25" s="24"/>
      <c r="M25" s="26"/>
      <c r="N25" s="10"/>
    </row>
    <row r="26" spans="1:16" ht="15.75" x14ac:dyDescent="0.25">
      <c r="A26" s="16"/>
      <c r="B26" s="35"/>
      <c r="C26" s="39"/>
      <c r="D26" s="39"/>
      <c r="E26" s="39"/>
      <c r="F26" s="39"/>
      <c r="G26" s="39"/>
      <c r="H26" s="39"/>
      <c r="I26" s="37"/>
      <c r="J26" s="37"/>
      <c r="K26" s="38"/>
      <c r="L26" s="39"/>
      <c r="M26" s="41"/>
      <c r="N26" s="10"/>
    </row>
    <row r="27" spans="1:16" ht="15.75" x14ac:dyDescent="0.25">
      <c r="A27" s="16"/>
      <c r="B27" s="33"/>
      <c r="C27" s="33"/>
      <c r="D27" s="33"/>
      <c r="E27" s="33"/>
      <c r="F27" s="33"/>
      <c r="G27" s="33"/>
      <c r="H27" s="33"/>
      <c r="I27" s="33"/>
      <c r="J27" s="33"/>
      <c r="K27" s="25"/>
      <c r="L27" s="33"/>
      <c r="M27" s="33"/>
      <c r="N27" s="10"/>
      <c r="P27" s="96"/>
    </row>
    <row r="28" spans="1:16" ht="15.75" x14ac:dyDescent="0.25">
      <c r="A28" s="16"/>
      <c r="B28" s="46" t="s">
        <v>24</v>
      </c>
      <c r="C28" s="47"/>
      <c r="D28" s="47"/>
      <c r="E28" s="47"/>
      <c r="F28" s="47"/>
      <c r="G28" s="47"/>
      <c r="H28" s="47"/>
      <c r="I28" s="47"/>
      <c r="J28" s="48"/>
      <c r="K28" s="48"/>
      <c r="L28" s="98"/>
      <c r="M28" s="99"/>
      <c r="N28" s="10"/>
    </row>
    <row r="29" spans="1:16" ht="15.75" x14ac:dyDescent="0.25">
      <c r="A29" s="16"/>
      <c r="B29" s="50"/>
      <c r="C29" s="94"/>
      <c r="D29" s="94"/>
      <c r="E29" s="94"/>
      <c r="F29" s="94"/>
      <c r="G29" s="94"/>
      <c r="H29" s="94"/>
      <c r="I29" s="94"/>
      <c r="J29" s="51" t="s">
        <v>19</v>
      </c>
      <c r="K29" s="51"/>
      <c r="L29" s="49"/>
      <c r="M29" s="102"/>
      <c r="N29" s="10"/>
    </row>
    <row r="30" spans="1:16" s="1" customFormat="1" ht="86.25" customHeight="1" x14ac:dyDescent="0.25">
      <c r="A30" s="52"/>
      <c r="B30" s="53"/>
      <c r="C30" s="54" t="s">
        <v>35</v>
      </c>
      <c r="D30" s="54" t="s">
        <v>36</v>
      </c>
      <c r="E30" s="55" t="s">
        <v>32</v>
      </c>
      <c r="F30" s="55" t="s">
        <v>38</v>
      </c>
      <c r="G30" s="55" t="s">
        <v>33</v>
      </c>
      <c r="H30" s="55" t="s">
        <v>45</v>
      </c>
      <c r="I30" s="55" t="s">
        <v>46</v>
      </c>
      <c r="J30" s="117" t="s">
        <v>29</v>
      </c>
      <c r="K30" s="100" t="s">
        <v>21</v>
      </c>
      <c r="L30" s="101" t="s">
        <v>15</v>
      </c>
      <c r="M30" s="101" t="s">
        <v>14</v>
      </c>
      <c r="N30" s="11"/>
      <c r="P30" s="3"/>
    </row>
    <row r="31" spans="1:16" s="1" customFormat="1" ht="15.75" x14ac:dyDescent="0.25">
      <c r="A31" s="89" t="s">
        <v>20</v>
      </c>
      <c r="B31" s="53"/>
      <c r="C31" s="54"/>
      <c r="D31" s="54"/>
      <c r="E31" s="54"/>
      <c r="F31" s="54"/>
      <c r="G31" s="55"/>
      <c r="H31" s="55"/>
      <c r="I31" s="56"/>
      <c r="J31" s="57"/>
      <c r="K31" s="57"/>
      <c r="L31" s="56"/>
      <c r="M31" s="56"/>
      <c r="N31" s="11"/>
      <c r="P31" s="3"/>
    </row>
    <row r="32" spans="1:16" s="1" customFormat="1" ht="15.75" x14ac:dyDescent="0.25">
      <c r="A32" s="52" t="str">
        <f>IF(OR(C32&lt;&gt;"",G32&lt;&gt;"",I32&lt;&gt;""),"Show","Hide")</f>
        <v>Hide</v>
      </c>
      <c r="B32" s="58">
        <v>1</v>
      </c>
      <c r="C32" s="59"/>
      <c r="D32" s="59"/>
      <c r="E32" s="59"/>
      <c r="F32" s="59"/>
      <c r="G32" s="97"/>
      <c r="H32" s="146"/>
      <c r="I32" s="122"/>
      <c r="J32" s="60">
        <f>IFERROR(I32/H32,0)</f>
        <v>0</v>
      </c>
      <c r="K32" s="90" t="str">
        <f>IF(F32="No","None",IF(OR(G32="",I32="")," ",IF(AND(G32&lt;&gt;" ",I32&lt;&gt;" "),IF(AND(G32="Full Time",I32/H32&lt;=305.9),"Full",IF(AND(G32="Part Time",I32/H32&lt;=183.54),"Partial","None")))))</f>
        <v xml:space="preserve"> </v>
      </c>
      <c r="L32" s="60">
        <f>IF(K32="Full",20,IF(K32="Partial",10,0))</f>
        <v>0</v>
      </c>
      <c r="M32" s="61">
        <f>L32*H32</f>
        <v>0</v>
      </c>
      <c r="N32" s="11"/>
      <c r="P32" s="95"/>
    </row>
    <row r="33" spans="1:16" s="1" customFormat="1" ht="15.75" x14ac:dyDescent="0.25">
      <c r="A33" s="52" t="str">
        <f t="shared" ref="A33:A96" si="0">IF(OR(C33&lt;&gt;"",G33&lt;&gt;"",I33&lt;&gt;""),"Show","Hide")</f>
        <v>Hide</v>
      </c>
      <c r="B33" s="58">
        <v>2</v>
      </c>
      <c r="C33" s="59"/>
      <c r="D33" s="59"/>
      <c r="E33" s="59"/>
      <c r="F33" s="59"/>
      <c r="G33" s="97"/>
      <c r="H33" s="146"/>
      <c r="I33" s="122"/>
      <c r="J33" s="60">
        <f t="shared" ref="J33:J96" si="1">IFERROR(I33/H33,0)</f>
        <v>0</v>
      </c>
      <c r="K33" s="90" t="str">
        <f t="shared" ref="K33:K96" si="2">IF(F33="No","None",IF(OR(G33="",I33="")," ",IF(AND(G33&lt;&gt;" ",I33&lt;&gt;" "),IF(AND(G33="Full Time",I33/H33&lt;=305.9),"Full",IF(AND(G33="Part Time",I33/H33&lt;=183.54),"Partial","None")))))</f>
        <v xml:space="preserve"> </v>
      </c>
      <c r="L33" s="60">
        <f t="shared" ref="L33:L96" si="3">IF(K33="Full",20,IF(K33="Partial",10,0))</f>
        <v>0</v>
      </c>
      <c r="M33" s="61">
        <f t="shared" ref="M33:M96" si="4">L33*H33</f>
        <v>0</v>
      </c>
      <c r="N33" s="11"/>
      <c r="P33" s="95"/>
    </row>
    <row r="34" spans="1:16" s="1" customFormat="1" ht="15.75" x14ac:dyDescent="0.25">
      <c r="A34" s="52" t="str">
        <f t="shared" si="0"/>
        <v>Hide</v>
      </c>
      <c r="B34" s="58">
        <v>3</v>
      </c>
      <c r="C34" s="59"/>
      <c r="D34" s="59"/>
      <c r="E34" s="59"/>
      <c r="F34" s="59"/>
      <c r="G34" s="97"/>
      <c r="H34" s="146"/>
      <c r="I34" s="122"/>
      <c r="J34" s="60">
        <f t="shared" si="1"/>
        <v>0</v>
      </c>
      <c r="K34" s="90" t="str">
        <f t="shared" si="2"/>
        <v xml:space="preserve"> </v>
      </c>
      <c r="L34" s="60">
        <f t="shared" si="3"/>
        <v>0</v>
      </c>
      <c r="M34" s="61">
        <f t="shared" si="4"/>
        <v>0</v>
      </c>
      <c r="N34" s="11"/>
      <c r="P34" s="3"/>
    </row>
    <row r="35" spans="1:16" s="1" customFormat="1" ht="15.75" x14ac:dyDescent="0.25">
      <c r="A35" s="52" t="str">
        <f t="shared" si="0"/>
        <v>Hide</v>
      </c>
      <c r="B35" s="58">
        <v>4</v>
      </c>
      <c r="C35" s="59"/>
      <c r="D35" s="59"/>
      <c r="E35" s="59"/>
      <c r="F35" s="59"/>
      <c r="G35" s="97"/>
      <c r="H35" s="146"/>
      <c r="I35" s="122"/>
      <c r="J35" s="60">
        <f t="shared" si="1"/>
        <v>0</v>
      </c>
      <c r="K35" s="90" t="str">
        <f t="shared" si="2"/>
        <v xml:space="preserve"> </v>
      </c>
      <c r="L35" s="60">
        <f t="shared" si="3"/>
        <v>0</v>
      </c>
      <c r="M35" s="61">
        <f t="shared" si="4"/>
        <v>0</v>
      </c>
      <c r="N35" s="11"/>
      <c r="P35" s="3"/>
    </row>
    <row r="36" spans="1:16" s="1" customFormat="1" ht="15.75" x14ac:dyDescent="0.25">
      <c r="A36" s="52" t="str">
        <f t="shared" si="0"/>
        <v>Hide</v>
      </c>
      <c r="B36" s="58">
        <v>5</v>
      </c>
      <c r="C36" s="59"/>
      <c r="D36" s="59"/>
      <c r="E36" s="59"/>
      <c r="F36" s="59"/>
      <c r="G36" s="97"/>
      <c r="H36" s="146"/>
      <c r="I36" s="122"/>
      <c r="J36" s="60">
        <f t="shared" si="1"/>
        <v>0</v>
      </c>
      <c r="K36" s="90" t="str">
        <f t="shared" si="2"/>
        <v xml:space="preserve"> </v>
      </c>
      <c r="L36" s="60">
        <f t="shared" si="3"/>
        <v>0</v>
      </c>
      <c r="M36" s="61">
        <f t="shared" si="4"/>
        <v>0</v>
      </c>
      <c r="N36" s="11"/>
      <c r="P36" s="3"/>
    </row>
    <row r="37" spans="1:16" s="1" customFormat="1" ht="15.75" x14ac:dyDescent="0.25">
      <c r="A37" s="52" t="str">
        <f t="shared" si="0"/>
        <v>Hide</v>
      </c>
      <c r="B37" s="58">
        <v>6</v>
      </c>
      <c r="C37" s="59"/>
      <c r="D37" s="59"/>
      <c r="E37" s="59"/>
      <c r="F37" s="59"/>
      <c r="G37" s="97"/>
      <c r="H37" s="146"/>
      <c r="I37" s="122"/>
      <c r="J37" s="60">
        <f t="shared" si="1"/>
        <v>0</v>
      </c>
      <c r="K37" s="90" t="str">
        <f t="shared" si="2"/>
        <v xml:space="preserve"> </v>
      </c>
      <c r="L37" s="60">
        <f t="shared" si="3"/>
        <v>0</v>
      </c>
      <c r="M37" s="61">
        <f t="shared" si="4"/>
        <v>0</v>
      </c>
      <c r="N37" s="11"/>
      <c r="P37" s="3"/>
    </row>
    <row r="38" spans="1:16" s="1" customFormat="1" ht="15.75" x14ac:dyDescent="0.25">
      <c r="A38" s="52" t="str">
        <f t="shared" si="0"/>
        <v>Hide</v>
      </c>
      <c r="B38" s="58">
        <v>7</v>
      </c>
      <c r="C38" s="59"/>
      <c r="D38" s="59"/>
      <c r="E38" s="59"/>
      <c r="F38" s="59"/>
      <c r="G38" s="97"/>
      <c r="H38" s="146"/>
      <c r="I38" s="122"/>
      <c r="J38" s="60">
        <f t="shared" si="1"/>
        <v>0</v>
      </c>
      <c r="K38" s="90" t="str">
        <f t="shared" si="2"/>
        <v xml:space="preserve"> </v>
      </c>
      <c r="L38" s="60">
        <f t="shared" si="3"/>
        <v>0</v>
      </c>
      <c r="M38" s="61">
        <f t="shared" si="4"/>
        <v>0</v>
      </c>
      <c r="N38" s="11"/>
      <c r="P38" s="3"/>
    </row>
    <row r="39" spans="1:16" s="1" customFormat="1" ht="15.75" x14ac:dyDescent="0.25">
      <c r="A39" s="52" t="str">
        <f t="shared" si="0"/>
        <v>Hide</v>
      </c>
      <c r="B39" s="58">
        <v>8</v>
      </c>
      <c r="C39" s="59"/>
      <c r="D39" s="59"/>
      <c r="E39" s="59"/>
      <c r="F39" s="59"/>
      <c r="G39" s="97"/>
      <c r="H39" s="146"/>
      <c r="I39" s="122"/>
      <c r="J39" s="60">
        <f t="shared" si="1"/>
        <v>0</v>
      </c>
      <c r="K39" s="90" t="str">
        <f t="shared" si="2"/>
        <v xml:space="preserve"> </v>
      </c>
      <c r="L39" s="60">
        <f t="shared" si="3"/>
        <v>0</v>
      </c>
      <c r="M39" s="61">
        <f t="shared" si="4"/>
        <v>0</v>
      </c>
      <c r="N39" s="11"/>
      <c r="P39" s="3"/>
    </row>
    <row r="40" spans="1:16" s="1" customFormat="1" ht="15.75" x14ac:dyDescent="0.25">
      <c r="A40" s="52" t="str">
        <f t="shared" si="0"/>
        <v>Hide</v>
      </c>
      <c r="B40" s="58">
        <v>9</v>
      </c>
      <c r="C40" s="59"/>
      <c r="D40" s="59"/>
      <c r="E40" s="59"/>
      <c r="F40" s="59"/>
      <c r="G40" s="97"/>
      <c r="H40" s="146"/>
      <c r="I40" s="122"/>
      <c r="J40" s="60">
        <f t="shared" si="1"/>
        <v>0</v>
      </c>
      <c r="K40" s="90" t="str">
        <f t="shared" si="2"/>
        <v xml:space="preserve"> </v>
      </c>
      <c r="L40" s="60">
        <f t="shared" si="3"/>
        <v>0</v>
      </c>
      <c r="M40" s="61">
        <f t="shared" si="4"/>
        <v>0</v>
      </c>
      <c r="N40" s="11"/>
      <c r="P40" s="3"/>
    </row>
    <row r="41" spans="1:16" s="1" customFormat="1" ht="15.75" x14ac:dyDescent="0.25">
      <c r="A41" s="52" t="str">
        <f t="shared" si="0"/>
        <v>Hide</v>
      </c>
      <c r="B41" s="58">
        <v>10</v>
      </c>
      <c r="C41" s="59"/>
      <c r="D41" s="59"/>
      <c r="E41" s="59"/>
      <c r="F41" s="59"/>
      <c r="G41" s="97"/>
      <c r="H41" s="146"/>
      <c r="I41" s="122"/>
      <c r="J41" s="60">
        <f t="shared" si="1"/>
        <v>0</v>
      </c>
      <c r="K41" s="90" t="str">
        <f t="shared" si="2"/>
        <v xml:space="preserve"> </v>
      </c>
      <c r="L41" s="60">
        <f t="shared" si="3"/>
        <v>0</v>
      </c>
      <c r="M41" s="61">
        <f t="shared" si="4"/>
        <v>0</v>
      </c>
      <c r="N41" s="11"/>
      <c r="P41" s="3"/>
    </row>
    <row r="42" spans="1:16" s="1" customFormat="1" ht="15.75" x14ac:dyDescent="0.25">
      <c r="A42" s="52" t="str">
        <f t="shared" si="0"/>
        <v>Hide</v>
      </c>
      <c r="B42" s="58">
        <v>11</v>
      </c>
      <c r="C42" s="59"/>
      <c r="D42" s="59"/>
      <c r="E42" s="59"/>
      <c r="F42" s="59"/>
      <c r="G42" s="97"/>
      <c r="H42" s="146"/>
      <c r="I42" s="122"/>
      <c r="J42" s="60">
        <f t="shared" si="1"/>
        <v>0</v>
      </c>
      <c r="K42" s="90" t="str">
        <f t="shared" si="2"/>
        <v xml:space="preserve"> </v>
      </c>
      <c r="L42" s="60">
        <f t="shared" si="3"/>
        <v>0</v>
      </c>
      <c r="M42" s="61">
        <f t="shared" si="4"/>
        <v>0</v>
      </c>
      <c r="N42" s="11"/>
      <c r="P42" s="3"/>
    </row>
    <row r="43" spans="1:16" s="1" customFormat="1" ht="15.75" x14ac:dyDescent="0.25">
      <c r="A43" s="52" t="str">
        <f t="shared" si="0"/>
        <v>Hide</v>
      </c>
      <c r="B43" s="58">
        <v>12</v>
      </c>
      <c r="C43" s="59"/>
      <c r="D43" s="59"/>
      <c r="E43" s="59"/>
      <c r="F43" s="59"/>
      <c r="G43" s="97"/>
      <c r="H43" s="146"/>
      <c r="I43" s="122"/>
      <c r="J43" s="60">
        <f t="shared" si="1"/>
        <v>0</v>
      </c>
      <c r="K43" s="90" t="str">
        <f t="shared" si="2"/>
        <v xml:space="preserve"> </v>
      </c>
      <c r="L43" s="60">
        <f t="shared" si="3"/>
        <v>0</v>
      </c>
      <c r="M43" s="61">
        <f t="shared" si="4"/>
        <v>0</v>
      </c>
      <c r="N43" s="11"/>
      <c r="P43" s="3"/>
    </row>
    <row r="44" spans="1:16" s="1" customFormat="1" ht="15.75" x14ac:dyDescent="0.25">
      <c r="A44" s="52" t="str">
        <f t="shared" si="0"/>
        <v>Hide</v>
      </c>
      <c r="B44" s="58">
        <v>13</v>
      </c>
      <c r="C44" s="59"/>
      <c r="D44" s="59"/>
      <c r="E44" s="59"/>
      <c r="F44" s="59"/>
      <c r="G44" s="97"/>
      <c r="H44" s="146"/>
      <c r="I44" s="122"/>
      <c r="J44" s="60">
        <f t="shared" si="1"/>
        <v>0</v>
      </c>
      <c r="K44" s="90" t="str">
        <f t="shared" si="2"/>
        <v xml:space="preserve"> </v>
      </c>
      <c r="L44" s="60">
        <f t="shared" si="3"/>
        <v>0</v>
      </c>
      <c r="M44" s="61">
        <f t="shared" si="4"/>
        <v>0</v>
      </c>
      <c r="N44" s="11"/>
      <c r="P44" s="3"/>
    </row>
    <row r="45" spans="1:16" s="1" customFormat="1" ht="15.75" x14ac:dyDescent="0.25">
      <c r="A45" s="52" t="str">
        <f t="shared" si="0"/>
        <v>Hide</v>
      </c>
      <c r="B45" s="58">
        <v>14</v>
      </c>
      <c r="C45" s="59"/>
      <c r="D45" s="59"/>
      <c r="E45" s="59"/>
      <c r="F45" s="59"/>
      <c r="G45" s="97"/>
      <c r="H45" s="146"/>
      <c r="I45" s="122"/>
      <c r="J45" s="60">
        <f t="shared" si="1"/>
        <v>0</v>
      </c>
      <c r="K45" s="90" t="str">
        <f t="shared" si="2"/>
        <v xml:space="preserve"> </v>
      </c>
      <c r="L45" s="60">
        <f t="shared" si="3"/>
        <v>0</v>
      </c>
      <c r="M45" s="61">
        <f t="shared" si="4"/>
        <v>0</v>
      </c>
      <c r="N45" s="11"/>
      <c r="P45" s="3"/>
    </row>
    <row r="46" spans="1:16" s="1" customFormat="1" ht="15.75" x14ac:dyDescent="0.25">
      <c r="A46" s="52" t="str">
        <f t="shared" si="0"/>
        <v>Hide</v>
      </c>
      <c r="B46" s="58">
        <v>15</v>
      </c>
      <c r="C46" s="59"/>
      <c r="D46" s="59"/>
      <c r="E46" s="59"/>
      <c r="F46" s="59"/>
      <c r="G46" s="97"/>
      <c r="H46" s="146"/>
      <c r="I46" s="122"/>
      <c r="J46" s="60">
        <f t="shared" si="1"/>
        <v>0</v>
      </c>
      <c r="K46" s="90" t="str">
        <f t="shared" si="2"/>
        <v xml:space="preserve"> </v>
      </c>
      <c r="L46" s="60">
        <f t="shared" si="3"/>
        <v>0</v>
      </c>
      <c r="M46" s="61">
        <f t="shared" si="4"/>
        <v>0</v>
      </c>
      <c r="N46" s="11"/>
      <c r="P46" s="3"/>
    </row>
    <row r="47" spans="1:16" s="1" customFormat="1" ht="15.75" x14ac:dyDescent="0.25">
      <c r="A47" s="52" t="str">
        <f t="shared" si="0"/>
        <v>Hide</v>
      </c>
      <c r="B47" s="58">
        <v>16</v>
      </c>
      <c r="C47" s="59"/>
      <c r="D47" s="59"/>
      <c r="E47" s="59"/>
      <c r="F47" s="59"/>
      <c r="G47" s="97"/>
      <c r="H47" s="146"/>
      <c r="I47" s="122"/>
      <c r="J47" s="60">
        <f t="shared" si="1"/>
        <v>0</v>
      </c>
      <c r="K47" s="90" t="str">
        <f t="shared" si="2"/>
        <v xml:space="preserve"> </v>
      </c>
      <c r="L47" s="60">
        <f t="shared" si="3"/>
        <v>0</v>
      </c>
      <c r="M47" s="61">
        <f t="shared" si="4"/>
        <v>0</v>
      </c>
      <c r="N47" s="11"/>
      <c r="P47" s="3"/>
    </row>
    <row r="48" spans="1:16" s="1" customFormat="1" ht="15.75" x14ac:dyDescent="0.25">
      <c r="A48" s="52" t="str">
        <f t="shared" si="0"/>
        <v>Hide</v>
      </c>
      <c r="B48" s="58">
        <v>17</v>
      </c>
      <c r="C48" s="59"/>
      <c r="D48" s="59"/>
      <c r="E48" s="59"/>
      <c r="F48" s="59"/>
      <c r="G48" s="97"/>
      <c r="H48" s="146"/>
      <c r="I48" s="122"/>
      <c r="J48" s="60">
        <f t="shared" si="1"/>
        <v>0</v>
      </c>
      <c r="K48" s="90" t="str">
        <f t="shared" si="2"/>
        <v xml:space="preserve"> </v>
      </c>
      <c r="L48" s="60">
        <f t="shared" si="3"/>
        <v>0</v>
      </c>
      <c r="M48" s="61">
        <f t="shared" si="4"/>
        <v>0</v>
      </c>
      <c r="N48" s="11"/>
      <c r="P48" s="3"/>
    </row>
    <row r="49" spans="1:16" s="1" customFormat="1" ht="15.75" x14ac:dyDescent="0.25">
      <c r="A49" s="52" t="str">
        <f t="shared" si="0"/>
        <v>Hide</v>
      </c>
      <c r="B49" s="58">
        <v>18</v>
      </c>
      <c r="C49" s="59"/>
      <c r="D49" s="59"/>
      <c r="E49" s="59"/>
      <c r="F49" s="59"/>
      <c r="G49" s="97"/>
      <c r="H49" s="146"/>
      <c r="I49" s="122"/>
      <c r="J49" s="60">
        <f t="shared" si="1"/>
        <v>0</v>
      </c>
      <c r="K49" s="90" t="str">
        <f t="shared" si="2"/>
        <v xml:space="preserve"> </v>
      </c>
      <c r="L49" s="60">
        <f t="shared" si="3"/>
        <v>0</v>
      </c>
      <c r="M49" s="61">
        <f t="shared" si="4"/>
        <v>0</v>
      </c>
      <c r="N49" s="11"/>
      <c r="P49" s="3"/>
    </row>
    <row r="50" spans="1:16" s="1" customFormat="1" ht="15.75" x14ac:dyDescent="0.25">
      <c r="A50" s="52" t="str">
        <f t="shared" si="0"/>
        <v>Hide</v>
      </c>
      <c r="B50" s="58">
        <v>19</v>
      </c>
      <c r="C50" s="59"/>
      <c r="D50" s="59"/>
      <c r="E50" s="59"/>
      <c r="F50" s="59"/>
      <c r="G50" s="97"/>
      <c r="H50" s="146"/>
      <c r="I50" s="122"/>
      <c r="J50" s="60">
        <f t="shared" si="1"/>
        <v>0</v>
      </c>
      <c r="K50" s="90" t="str">
        <f t="shared" si="2"/>
        <v xml:space="preserve"> </v>
      </c>
      <c r="L50" s="60">
        <f t="shared" si="3"/>
        <v>0</v>
      </c>
      <c r="M50" s="61">
        <f t="shared" si="4"/>
        <v>0</v>
      </c>
      <c r="N50" s="11"/>
      <c r="P50" s="3"/>
    </row>
    <row r="51" spans="1:16" s="1" customFormat="1" ht="15.75" x14ac:dyDescent="0.25">
      <c r="A51" s="52" t="str">
        <f t="shared" si="0"/>
        <v>Hide</v>
      </c>
      <c r="B51" s="58">
        <v>20</v>
      </c>
      <c r="C51" s="59"/>
      <c r="D51" s="59"/>
      <c r="E51" s="59"/>
      <c r="F51" s="59"/>
      <c r="G51" s="97"/>
      <c r="H51" s="146"/>
      <c r="I51" s="122"/>
      <c r="J51" s="60">
        <f t="shared" si="1"/>
        <v>0</v>
      </c>
      <c r="K51" s="90" t="str">
        <f t="shared" si="2"/>
        <v xml:space="preserve"> </v>
      </c>
      <c r="L51" s="60">
        <f t="shared" si="3"/>
        <v>0</v>
      </c>
      <c r="M51" s="61">
        <f t="shared" si="4"/>
        <v>0</v>
      </c>
      <c r="N51" s="11"/>
      <c r="P51" s="3"/>
    </row>
    <row r="52" spans="1:16" s="1" customFormat="1" ht="15.75" x14ac:dyDescent="0.25">
      <c r="A52" s="52" t="str">
        <f t="shared" si="0"/>
        <v>Hide</v>
      </c>
      <c r="B52" s="58">
        <v>21</v>
      </c>
      <c r="C52" s="59"/>
      <c r="D52" s="59"/>
      <c r="E52" s="59"/>
      <c r="F52" s="59"/>
      <c r="G52" s="97"/>
      <c r="H52" s="146"/>
      <c r="I52" s="122"/>
      <c r="J52" s="60">
        <f t="shared" si="1"/>
        <v>0</v>
      </c>
      <c r="K52" s="90" t="str">
        <f t="shared" si="2"/>
        <v xml:space="preserve"> </v>
      </c>
      <c r="L52" s="60">
        <f t="shared" si="3"/>
        <v>0</v>
      </c>
      <c r="M52" s="61">
        <f t="shared" si="4"/>
        <v>0</v>
      </c>
      <c r="N52" s="11"/>
      <c r="P52" s="3"/>
    </row>
    <row r="53" spans="1:16" s="1" customFormat="1" ht="15.75" x14ac:dyDescent="0.25">
      <c r="A53" s="52" t="str">
        <f t="shared" si="0"/>
        <v>Hide</v>
      </c>
      <c r="B53" s="58">
        <v>22</v>
      </c>
      <c r="C53" s="59"/>
      <c r="D53" s="59"/>
      <c r="E53" s="59"/>
      <c r="F53" s="59"/>
      <c r="G53" s="97"/>
      <c r="H53" s="146"/>
      <c r="I53" s="122"/>
      <c r="J53" s="60">
        <f t="shared" si="1"/>
        <v>0</v>
      </c>
      <c r="K53" s="90" t="str">
        <f t="shared" si="2"/>
        <v xml:space="preserve"> </v>
      </c>
      <c r="L53" s="60">
        <f t="shared" si="3"/>
        <v>0</v>
      </c>
      <c r="M53" s="61">
        <f t="shared" si="4"/>
        <v>0</v>
      </c>
      <c r="N53" s="11"/>
      <c r="P53" s="3"/>
    </row>
    <row r="54" spans="1:16" s="1" customFormat="1" ht="15.75" x14ac:dyDescent="0.25">
      <c r="A54" s="52" t="str">
        <f t="shared" si="0"/>
        <v>Hide</v>
      </c>
      <c r="B54" s="58">
        <v>23</v>
      </c>
      <c r="C54" s="59"/>
      <c r="D54" s="59"/>
      <c r="E54" s="59"/>
      <c r="F54" s="59"/>
      <c r="G54" s="97"/>
      <c r="H54" s="146"/>
      <c r="I54" s="122"/>
      <c r="J54" s="60">
        <f t="shared" si="1"/>
        <v>0</v>
      </c>
      <c r="K54" s="90" t="str">
        <f t="shared" si="2"/>
        <v xml:space="preserve"> </v>
      </c>
      <c r="L54" s="60">
        <f t="shared" si="3"/>
        <v>0</v>
      </c>
      <c r="M54" s="61">
        <f t="shared" si="4"/>
        <v>0</v>
      </c>
      <c r="N54" s="11"/>
      <c r="P54" s="3"/>
    </row>
    <row r="55" spans="1:16" s="1" customFormat="1" ht="15.75" x14ac:dyDescent="0.25">
      <c r="A55" s="52" t="str">
        <f t="shared" si="0"/>
        <v>Hide</v>
      </c>
      <c r="B55" s="58">
        <v>24</v>
      </c>
      <c r="C55" s="59"/>
      <c r="D55" s="59"/>
      <c r="E55" s="59"/>
      <c r="F55" s="59"/>
      <c r="G55" s="97"/>
      <c r="H55" s="146"/>
      <c r="I55" s="122"/>
      <c r="J55" s="60">
        <f t="shared" si="1"/>
        <v>0</v>
      </c>
      <c r="K55" s="90" t="str">
        <f t="shared" si="2"/>
        <v xml:space="preserve"> </v>
      </c>
      <c r="L55" s="60">
        <f t="shared" si="3"/>
        <v>0</v>
      </c>
      <c r="M55" s="61">
        <f t="shared" si="4"/>
        <v>0</v>
      </c>
      <c r="N55" s="11"/>
      <c r="P55" s="3"/>
    </row>
    <row r="56" spans="1:16" s="1" customFormat="1" ht="15.75" x14ac:dyDescent="0.25">
      <c r="A56" s="52" t="str">
        <f t="shared" si="0"/>
        <v>Hide</v>
      </c>
      <c r="B56" s="58">
        <v>25</v>
      </c>
      <c r="C56" s="59"/>
      <c r="D56" s="59"/>
      <c r="E56" s="59"/>
      <c r="F56" s="59"/>
      <c r="G56" s="97"/>
      <c r="H56" s="146"/>
      <c r="I56" s="122"/>
      <c r="J56" s="60">
        <f t="shared" si="1"/>
        <v>0</v>
      </c>
      <c r="K56" s="90" t="str">
        <f t="shared" si="2"/>
        <v xml:space="preserve"> </v>
      </c>
      <c r="L56" s="60">
        <f t="shared" si="3"/>
        <v>0</v>
      </c>
      <c r="M56" s="61">
        <f t="shared" si="4"/>
        <v>0</v>
      </c>
      <c r="N56" s="11"/>
      <c r="P56" s="3"/>
    </row>
    <row r="57" spans="1:16" s="1" customFormat="1" ht="15.75" x14ac:dyDescent="0.25">
      <c r="A57" s="52" t="str">
        <f t="shared" si="0"/>
        <v>Hide</v>
      </c>
      <c r="B57" s="58">
        <v>26</v>
      </c>
      <c r="C57" s="59"/>
      <c r="D57" s="59"/>
      <c r="E57" s="59"/>
      <c r="F57" s="59"/>
      <c r="G57" s="97"/>
      <c r="H57" s="146"/>
      <c r="I57" s="122"/>
      <c r="J57" s="60">
        <f t="shared" si="1"/>
        <v>0</v>
      </c>
      <c r="K57" s="90" t="str">
        <f t="shared" si="2"/>
        <v xml:space="preserve"> </v>
      </c>
      <c r="L57" s="60">
        <f t="shared" si="3"/>
        <v>0</v>
      </c>
      <c r="M57" s="61">
        <f t="shared" si="4"/>
        <v>0</v>
      </c>
      <c r="N57" s="11"/>
      <c r="P57" s="3"/>
    </row>
    <row r="58" spans="1:16" s="1" customFormat="1" ht="15.75" x14ac:dyDescent="0.25">
      <c r="A58" s="52" t="str">
        <f t="shared" si="0"/>
        <v>Hide</v>
      </c>
      <c r="B58" s="58">
        <v>27</v>
      </c>
      <c r="C58" s="59"/>
      <c r="D58" s="59"/>
      <c r="E58" s="59"/>
      <c r="F58" s="59"/>
      <c r="G58" s="97"/>
      <c r="H58" s="146"/>
      <c r="I58" s="122"/>
      <c r="J58" s="60">
        <f t="shared" si="1"/>
        <v>0</v>
      </c>
      <c r="K58" s="90" t="str">
        <f t="shared" si="2"/>
        <v xml:space="preserve"> </v>
      </c>
      <c r="L58" s="60">
        <f t="shared" si="3"/>
        <v>0</v>
      </c>
      <c r="M58" s="61">
        <f t="shared" si="4"/>
        <v>0</v>
      </c>
      <c r="N58" s="11"/>
      <c r="P58" s="3"/>
    </row>
    <row r="59" spans="1:16" s="1" customFormat="1" ht="15.75" x14ac:dyDescent="0.25">
      <c r="A59" s="52" t="str">
        <f t="shared" si="0"/>
        <v>Hide</v>
      </c>
      <c r="B59" s="58">
        <v>28</v>
      </c>
      <c r="C59" s="59"/>
      <c r="D59" s="59"/>
      <c r="E59" s="59"/>
      <c r="F59" s="59"/>
      <c r="G59" s="97"/>
      <c r="H59" s="146"/>
      <c r="I59" s="122"/>
      <c r="J59" s="60">
        <f t="shared" si="1"/>
        <v>0</v>
      </c>
      <c r="K59" s="90" t="str">
        <f t="shared" si="2"/>
        <v xml:space="preserve"> </v>
      </c>
      <c r="L59" s="60">
        <f t="shared" si="3"/>
        <v>0</v>
      </c>
      <c r="M59" s="61">
        <f t="shared" si="4"/>
        <v>0</v>
      </c>
      <c r="N59" s="11"/>
      <c r="P59" s="3"/>
    </row>
    <row r="60" spans="1:16" s="1" customFormat="1" ht="15.75" x14ac:dyDescent="0.25">
      <c r="A60" s="52" t="str">
        <f t="shared" si="0"/>
        <v>Hide</v>
      </c>
      <c r="B60" s="58">
        <v>29</v>
      </c>
      <c r="C60" s="59"/>
      <c r="D60" s="59"/>
      <c r="E60" s="59"/>
      <c r="F60" s="59"/>
      <c r="G60" s="97"/>
      <c r="H60" s="146"/>
      <c r="I60" s="122"/>
      <c r="J60" s="60">
        <f t="shared" si="1"/>
        <v>0</v>
      </c>
      <c r="K60" s="90" t="str">
        <f t="shared" si="2"/>
        <v xml:space="preserve"> </v>
      </c>
      <c r="L60" s="60">
        <f t="shared" si="3"/>
        <v>0</v>
      </c>
      <c r="M60" s="61">
        <f t="shared" si="4"/>
        <v>0</v>
      </c>
      <c r="N60" s="11"/>
      <c r="P60" s="3"/>
    </row>
    <row r="61" spans="1:16" s="1" customFormat="1" ht="15.75" x14ac:dyDescent="0.25">
      <c r="A61" s="52" t="str">
        <f t="shared" si="0"/>
        <v>Hide</v>
      </c>
      <c r="B61" s="58">
        <v>30</v>
      </c>
      <c r="C61" s="59"/>
      <c r="D61" s="59"/>
      <c r="E61" s="59"/>
      <c r="F61" s="59"/>
      <c r="G61" s="97"/>
      <c r="H61" s="146"/>
      <c r="I61" s="122"/>
      <c r="J61" s="60">
        <f t="shared" si="1"/>
        <v>0</v>
      </c>
      <c r="K61" s="90" t="str">
        <f t="shared" si="2"/>
        <v xml:space="preserve"> </v>
      </c>
      <c r="L61" s="60">
        <f t="shared" si="3"/>
        <v>0</v>
      </c>
      <c r="M61" s="61">
        <f t="shared" si="4"/>
        <v>0</v>
      </c>
      <c r="N61" s="11"/>
      <c r="P61" s="3"/>
    </row>
    <row r="62" spans="1:16" s="1" customFormat="1" ht="15.75" x14ac:dyDescent="0.25">
      <c r="A62" s="52" t="str">
        <f t="shared" si="0"/>
        <v>Hide</v>
      </c>
      <c r="B62" s="58">
        <v>31</v>
      </c>
      <c r="C62" s="59"/>
      <c r="D62" s="59"/>
      <c r="E62" s="59"/>
      <c r="F62" s="59"/>
      <c r="G62" s="97"/>
      <c r="H62" s="146"/>
      <c r="I62" s="122"/>
      <c r="J62" s="60">
        <f t="shared" si="1"/>
        <v>0</v>
      </c>
      <c r="K62" s="90" t="str">
        <f t="shared" si="2"/>
        <v xml:space="preserve"> </v>
      </c>
      <c r="L62" s="60">
        <f t="shared" si="3"/>
        <v>0</v>
      </c>
      <c r="M62" s="61">
        <f t="shared" si="4"/>
        <v>0</v>
      </c>
      <c r="N62" s="11"/>
      <c r="P62" s="3"/>
    </row>
    <row r="63" spans="1:16" s="1" customFormat="1" ht="15.75" x14ac:dyDescent="0.25">
      <c r="A63" s="52" t="str">
        <f t="shared" si="0"/>
        <v>Hide</v>
      </c>
      <c r="B63" s="58">
        <v>32</v>
      </c>
      <c r="C63" s="59"/>
      <c r="D63" s="59"/>
      <c r="E63" s="59"/>
      <c r="F63" s="59"/>
      <c r="G63" s="97"/>
      <c r="H63" s="146"/>
      <c r="I63" s="122"/>
      <c r="J63" s="60">
        <f t="shared" si="1"/>
        <v>0</v>
      </c>
      <c r="K63" s="90" t="str">
        <f t="shared" si="2"/>
        <v xml:space="preserve"> </v>
      </c>
      <c r="L63" s="60">
        <f t="shared" si="3"/>
        <v>0</v>
      </c>
      <c r="M63" s="61">
        <f t="shared" si="4"/>
        <v>0</v>
      </c>
      <c r="N63" s="11"/>
      <c r="P63" s="3"/>
    </row>
    <row r="64" spans="1:16" s="1" customFormat="1" ht="15.75" x14ac:dyDescent="0.25">
      <c r="A64" s="52" t="str">
        <f t="shared" si="0"/>
        <v>Hide</v>
      </c>
      <c r="B64" s="58">
        <v>33</v>
      </c>
      <c r="C64" s="59"/>
      <c r="D64" s="59"/>
      <c r="E64" s="59"/>
      <c r="F64" s="59"/>
      <c r="G64" s="97"/>
      <c r="H64" s="146"/>
      <c r="I64" s="122"/>
      <c r="J64" s="60">
        <f t="shared" si="1"/>
        <v>0</v>
      </c>
      <c r="K64" s="90" t="str">
        <f t="shared" si="2"/>
        <v xml:space="preserve"> </v>
      </c>
      <c r="L64" s="60">
        <f t="shared" si="3"/>
        <v>0</v>
      </c>
      <c r="M64" s="61">
        <f t="shared" si="4"/>
        <v>0</v>
      </c>
      <c r="N64" s="11"/>
      <c r="P64" s="3"/>
    </row>
    <row r="65" spans="1:16" s="1" customFormat="1" ht="15.75" x14ac:dyDescent="0.25">
      <c r="A65" s="52" t="str">
        <f t="shared" si="0"/>
        <v>Hide</v>
      </c>
      <c r="B65" s="58">
        <v>34</v>
      </c>
      <c r="C65" s="59"/>
      <c r="D65" s="59"/>
      <c r="E65" s="59"/>
      <c r="F65" s="59"/>
      <c r="G65" s="97"/>
      <c r="H65" s="146"/>
      <c r="I65" s="122"/>
      <c r="J65" s="60">
        <f t="shared" si="1"/>
        <v>0</v>
      </c>
      <c r="K65" s="90" t="str">
        <f t="shared" si="2"/>
        <v xml:space="preserve"> </v>
      </c>
      <c r="L65" s="60">
        <f t="shared" si="3"/>
        <v>0</v>
      </c>
      <c r="M65" s="61">
        <f t="shared" si="4"/>
        <v>0</v>
      </c>
      <c r="N65" s="11"/>
      <c r="P65" s="3"/>
    </row>
    <row r="66" spans="1:16" s="1" customFormat="1" ht="15.75" x14ac:dyDescent="0.25">
      <c r="A66" s="52" t="str">
        <f t="shared" si="0"/>
        <v>Hide</v>
      </c>
      <c r="B66" s="58">
        <v>35</v>
      </c>
      <c r="C66" s="59"/>
      <c r="D66" s="59"/>
      <c r="E66" s="59"/>
      <c r="F66" s="59"/>
      <c r="G66" s="97"/>
      <c r="H66" s="146"/>
      <c r="I66" s="122"/>
      <c r="J66" s="60">
        <f t="shared" si="1"/>
        <v>0</v>
      </c>
      <c r="K66" s="90" t="str">
        <f t="shared" si="2"/>
        <v xml:space="preserve"> </v>
      </c>
      <c r="L66" s="60">
        <f t="shared" si="3"/>
        <v>0</v>
      </c>
      <c r="M66" s="61">
        <f t="shared" si="4"/>
        <v>0</v>
      </c>
      <c r="N66" s="11"/>
      <c r="P66" s="3"/>
    </row>
    <row r="67" spans="1:16" s="1" customFormat="1" ht="15.75" x14ac:dyDescent="0.25">
      <c r="A67" s="52" t="str">
        <f t="shared" si="0"/>
        <v>Hide</v>
      </c>
      <c r="B67" s="58">
        <v>36</v>
      </c>
      <c r="C67" s="59"/>
      <c r="D67" s="59"/>
      <c r="E67" s="59"/>
      <c r="F67" s="59"/>
      <c r="G67" s="97"/>
      <c r="H67" s="146"/>
      <c r="I67" s="122"/>
      <c r="J67" s="60">
        <f t="shared" si="1"/>
        <v>0</v>
      </c>
      <c r="K67" s="90" t="str">
        <f t="shared" si="2"/>
        <v xml:space="preserve"> </v>
      </c>
      <c r="L67" s="60">
        <f t="shared" si="3"/>
        <v>0</v>
      </c>
      <c r="M67" s="61">
        <f t="shared" si="4"/>
        <v>0</v>
      </c>
      <c r="N67" s="11"/>
      <c r="P67" s="3"/>
    </row>
    <row r="68" spans="1:16" s="1" customFormat="1" ht="15.75" x14ac:dyDescent="0.25">
      <c r="A68" s="52" t="str">
        <f t="shared" si="0"/>
        <v>Hide</v>
      </c>
      <c r="B68" s="58">
        <v>37</v>
      </c>
      <c r="C68" s="59"/>
      <c r="D68" s="59"/>
      <c r="E68" s="59"/>
      <c r="F68" s="59"/>
      <c r="G68" s="97"/>
      <c r="H68" s="146"/>
      <c r="I68" s="122"/>
      <c r="J68" s="60">
        <f t="shared" si="1"/>
        <v>0</v>
      </c>
      <c r="K68" s="90" t="str">
        <f t="shared" si="2"/>
        <v xml:space="preserve"> </v>
      </c>
      <c r="L68" s="60">
        <f t="shared" si="3"/>
        <v>0</v>
      </c>
      <c r="M68" s="61">
        <f t="shared" si="4"/>
        <v>0</v>
      </c>
      <c r="N68" s="11"/>
      <c r="P68" s="3"/>
    </row>
    <row r="69" spans="1:16" s="1" customFormat="1" ht="15.75" x14ac:dyDescent="0.25">
      <c r="A69" s="52" t="str">
        <f t="shared" si="0"/>
        <v>Hide</v>
      </c>
      <c r="B69" s="58">
        <v>38</v>
      </c>
      <c r="C69" s="59"/>
      <c r="D69" s="59"/>
      <c r="E69" s="59"/>
      <c r="F69" s="59"/>
      <c r="G69" s="97"/>
      <c r="H69" s="146"/>
      <c r="I69" s="122"/>
      <c r="J69" s="60">
        <f t="shared" si="1"/>
        <v>0</v>
      </c>
      <c r="K69" s="90" t="str">
        <f t="shared" si="2"/>
        <v xml:space="preserve"> </v>
      </c>
      <c r="L69" s="60">
        <f t="shared" si="3"/>
        <v>0</v>
      </c>
      <c r="M69" s="61">
        <f t="shared" si="4"/>
        <v>0</v>
      </c>
      <c r="N69" s="11"/>
      <c r="P69" s="3"/>
    </row>
    <row r="70" spans="1:16" s="1" customFormat="1" ht="15.75" x14ac:dyDescent="0.25">
      <c r="A70" s="52" t="str">
        <f t="shared" si="0"/>
        <v>Hide</v>
      </c>
      <c r="B70" s="58">
        <v>39</v>
      </c>
      <c r="C70" s="59"/>
      <c r="D70" s="59"/>
      <c r="E70" s="59"/>
      <c r="F70" s="59"/>
      <c r="G70" s="97"/>
      <c r="H70" s="146"/>
      <c r="I70" s="122"/>
      <c r="J70" s="60">
        <f t="shared" si="1"/>
        <v>0</v>
      </c>
      <c r="K70" s="90" t="str">
        <f t="shared" si="2"/>
        <v xml:space="preserve"> </v>
      </c>
      <c r="L70" s="60">
        <f t="shared" si="3"/>
        <v>0</v>
      </c>
      <c r="M70" s="61">
        <f t="shared" si="4"/>
        <v>0</v>
      </c>
      <c r="N70" s="11"/>
      <c r="P70" s="3"/>
    </row>
    <row r="71" spans="1:16" s="1" customFormat="1" ht="15.75" x14ac:dyDescent="0.25">
      <c r="A71" s="52" t="str">
        <f t="shared" si="0"/>
        <v>Hide</v>
      </c>
      <c r="B71" s="58">
        <v>40</v>
      </c>
      <c r="C71" s="59"/>
      <c r="D71" s="59"/>
      <c r="E71" s="59"/>
      <c r="F71" s="59"/>
      <c r="G71" s="97"/>
      <c r="H71" s="146"/>
      <c r="I71" s="122"/>
      <c r="J71" s="60">
        <f t="shared" si="1"/>
        <v>0</v>
      </c>
      <c r="K71" s="90" t="str">
        <f t="shared" si="2"/>
        <v xml:space="preserve"> </v>
      </c>
      <c r="L71" s="60">
        <f t="shared" si="3"/>
        <v>0</v>
      </c>
      <c r="M71" s="61">
        <f t="shared" si="4"/>
        <v>0</v>
      </c>
      <c r="N71" s="11"/>
      <c r="P71" s="3"/>
    </row>
    <row r="72" spans="1:16" s="1" customFormat="1" ht="15.75" x14ac:dyDescent="0.25">
      <c r="A72" s="52" t="str">
        <f t="shared" si="0"/>
        <v>Hide</v>
      </c>
      <c r="B72" s="58">
        <v>41</v>
      </c>
      <c r="C72" s="59"/>
      <c r="D72" s="59"/>
      <c r="E72" s="59"/>
      <c r="F72" s="59"/>
      <c r="G72" s="97"/>
      <c r="H72" s="146"/>
      <c r="I72" s="122"/>
      <c r="J72" s="60">
        <f t="shared" si="1"/>
        <v>0</v>
      </c>
      <c r="K72" s="90" t="str">
        <f t="shared" si="2"/>
        <v xml:space="preserve"> </v>
      </c>
      <c r="L72" s="60">
        <f t="shared" si="3"/>
        <v>0</v>
      </c>
      <c r="M72" s="61">
        <f t="shared" si="4"/>
        <v>0</v>
      </c>
      <c r="N72" s="11"/>
      <c r="P72" s="3"/>
    </row>
    <row r="73" spans="1:16" s="1" customFormat="1" ht="15.75" x14ac:dyDescent="0.25">
      <c r="A73" s="52" t="str">
        <f t="shared" si="0"/>
        <v>Hide</v>
      </c>
      <c r="B73" s="58">
        <v>42</v>
      </c>
      <c r="C73" s="59"/>
      <c r="D73" s="59"/>
      <c r="E73" s="59"/>
      <c r="F73" s="59"/>
      <c r="G73" s="97"/>
      <c r="H73" s="146"/>
      <c r="I73" s="122"/>
      <c r="J73" s="60">
        <f t="shared" si="1"/>
        <v>0</v>
      </c>
      <c r="K73" s="90" t="str">
        <f t="shared" si="2"/>
        <v xml:space="preserve"> </v>
      </c>
      <c r="L73" s="60">
        <f t="shared" si="3"/>
        <v>0</v>
      </c>
      <c r="M73" s="61">
        <f t="shared" si="4"/>
        <v>0</v>
      </c>
      <c r="N73" s="11"/>
      <c r="P73" s="3"/>
    </row>
    <row r="74" spans="1:16" s="1" customFormat="1" ht="15.75" x14ac:dyDescent="0.25">
      <c r="A74" s="52" t="str">
        <f t="shared" si="0"/>
        <v>Hide</v>
      </c>
      <c r="B74" s="58">
        <v>43</v>
      </c>
      <c r="C74" s="59"/>
      <c r="D74" s="59"/>
      <c r="E74" s="59"/>
      <c r="F74" s="59"/>
      <c r="G74" s="97"/>
      <c r="H74" s="146"/>
      <c r="I74" s="122"/>
      <c r="J74" s="60">
        <f t="shared" si="1"/>
        <v>0</v>
      </c>
      <c r="K74" s="90" t="str">
        <f t="shared" si="2"/>
        <v xml:space="preserve"> </v>
      </c>
      <c r="L74" s="60">
        <f t="shared" si="3"/>
        <v>0</v>
      </c>
      <c r="M74" s="61">
        <f t="shared" si="4"/>
        <v>0</v>
      </c>
      <c r="N74" s="11"/>
      <c r="P74" s="3"/>
    </row>
    <row r="75" spans="1:16" s="1" customFormat="1" ht="15.75" x14ac:dyDescent="0.25">
      <c r="A75" s="52" t="str">
        <f t="shared" si="0"/>
        <v>Hide</v>
      </c>
      <c r="B75" s="58">
        <v>44</v>
      </c>
      <c r="C75" s="59"/>
      <c r="D75" s="59"/>
      <c r="E75" s="59"/>
      <c r="F75" s="59"/>
      <c r="G75" s="97"/>
      <c r="H75" s="146"/>
      <c r="I75" s="122"/>
      <c r="J75" s="60">
        <f t="shared" si="1"/>
        <v>0</v>
      </c>
      <c r="K75" s="90" t="str">
        <f t="shared" si="2"/>
        <v xml:space="preserve"> </v>
      </c>
      <c r="L75" s="60">
        <f t="shared" si="3"/>
        <v>0</v>
      </c>
      <c r="M75" s="61">
        <f t="shared" si="4"/>
        <v>0</v>
      </c>
      <c r="N75" s="11"/>
      <c r="P75" s="3"/>
    </row>
    <row r="76" spans="1:16" s="1" customFormat="1" ht="15.75" x14ac:dyDescent="0.25">
      <c r="A76" s="52" t="str">
        <f t="shared" si="0"/>
        <v>Hide</v>
      </c>
      <c r="B76" s="58">
        <v>45</v>
      </c>
      <c r="C76" s="59"/>
      <c r="D76" s="59"/>
      <c r="E76" s="59"/>
      <c r="F76" s="59"/>
      <c r="G76" s="97"/>
      <c r="H76" s="146"/>
      <c r="I76" s="122"/>
      <c r="J76" s="60">
        <f t="shared" si="1"/>
        <v>0</v>
      </c>
      <c r="K76" s="90" t="str">
        <f t="shared" si="2"/>
        <v xml:space="preserve"> </v>
      </c>
      <c r="L76" s="60">
        <f t="shared" si="3"/>
        <v>0</v>
      </c>
      <c r="M76" s="61">
        <f t="shared" si="4"/>
        <v>0</v>
      </c>
      <c r="N76" s="11"/>
      <c r="P76" s="3"/>
    </row>
    <row r="77" spans="1:16" s="1" customFormat="1" ht="15.75" x14ac:dyDescent="0.25">
      <c r="A77" s="52" t="str">
        <f t="shared" si="0"/>
        <v>Hide</v>
      </c>
      <c r="B77" s="58">
        <v>46</v>
      </c>
      <c r="C77" s="59"/>
      <c r="D77" s="59"/>
      <c r="E77" s="59"/>
      <c r="F77" s="59"/>
      <c r="G77" s="97"/>
      <c r="H77" s="146"/>
      <c r="I77" s="122"/>
      <c r="J77" s="60">
        <f t="shared" si="1"/>
        <v>0</v>
      </c>
      <c r="K77" s="90" t="str">
        <f t="shared" si="2"/>
        <v xml:space="preserve"> </v>
      </c>
      <c r="L77" s="60">
        <f t="shared" si="3"/>
        <v>0</v>
      </c>
      <c r="M77" s="61">
        <f t="shared" si="4"/>
        <v>0</v>
      </c>
      <c r="N77" s="11"/>
      <c r="P77" s="3"/>
    </row>
    <row r="78" spans="1:16" s="1" customFormat="1" ht="15.75" x14ac:dyDescent="0.25">
      <c r="A78" s="52" t="str">
        <f t="shared" si="0"/>
        <v>Hide</v>
      </c>
      <c r="B78" s="58">
        <v>47</v>
      </c>
      <c r="C78" s="59"/>
      <c r="D78" s="59"/>
      <c r="E78" s="59"/>
      <c r="F78" s="59"/>
      <c r="G78" s="97"/>
      <c r="H78" s="146"/>
      <c r="I78" s="122"/>
      <c r="J78" s="60">
        <f t="shared" si="1"/>
        <v>0</v>
      </c>
      <c r="K78" s="90" t="str">
        <f t="shared" si="2"/>
        <v xml:space="preserve"> </v>
      </c>
      <c r="L78" s="60">
        <f t="shared" si="3"/>
        <v>0</v>
      </c>
      <c r="M78" s="61">
        <f t="shared" si="4"/>
        <v>0</v>
      </c>
      <c r="N78" s="11"/>
      <c r="P78" s="3"/>
    </row>
    <row r="79" spans="1:16" s="1" customFormat="1" ht="15.75" x14ac:dyDescent="0.25">
      <c r="A79" s="52" t="str">
        <f t="shared" si="0"/>
        <v>Hide</v>
      </c>
      <c r="B79" s="58">
        <v>48</v>
      </c>
      <c r="C79" s="59"/>
      <c r="D79" s="59"/>
      <c r="E79" s="59"/>
      <c r="F79" s="59"/>
      <c r="G79" s="97"/>
      <c r="H79" s="146"/>
      <c r="I79" s="122"/>
      <c r="J79" s="60">
        <f t="shared" si="1"/>
        <v>0</v>
      </c>
      <c r="K79" s="90" t="str">
        <f t="shared" si="2"/>
        <v xml:space="preserve"> </v>
      </c>
      <c r="L79" s="60">
        <f t="shared" si="3"/>
        <v>0</v>
      </c>
      <c r="M79" s="61">
        <f t="shared" si="4"/>
        <v>0</v>
      </c>
      <c r="N79" s="11"/>
      <c r="P79" s="3"/>
    </row>
    <row r="80" spans="1:16" s="1" customFormat="1" ht="15.75" x14ac:dyDescent="0.25">
      <c r="A80" s="52" t="str">
        <f t="shared" si="0"/>
        <v>Hide</v>
      </c>
      <c r="B80" s="58">
        <v>49</v>
      </c>
      <c r="C80" s="59"/>
      <c r="D80" s="59"/>
      <c r="E80" s="59"/>
      <c r="F80" s="59"/>
      <c r="G80" s="97"/>
      <c r="H80" s="146"/>
      <c r="I80" s="122"/>
      <c r="J80" s="60">
        <f t="shared" si="1"/>
        <v>0</v>
      </c>
      <c r="K80" s="90" t="str">
        <f t="shared" si="2"/>
        <v xml:space="preserve"> </v>
      </c>
      <c r="L80" s="60">
        <f t="shared" si="3"/>
        <v>0</v>
      </c>
      <c r="M80" s="61">
        <f t="shared" si="4"/>
        <v>0</v>
      </c>
      <c r="N80" s="11"/>
      <c r="P80" s="3"/>
    </row>
    <row r="81" spans="1:16" s="1" customFormat="1" ht="15.75" x14ac:dyDescent="0.25">
      <c r="A81" s="52" t="str">
        <f t="shared" si="0"/>
        <v>Hide</v>
      </c>
      <c r="B81" s="58">
        <v>50</v>
      </c>
      <c r="C81" s="59"/>
      <c r="D81" s="59"/>
      <c r="E81" s="59"/>
      <c r="F81" s="59"/>
      <c r="G81" s="97"/>
      <c r="H81" s="146"/>
      <c r="I81" s="122"/>
      <c r="J81" s="60">
        <f t="shared" si="1"/>
        <v>0</v>
      </c>
      <c r="K81" s="90" t="str">
        <f t="shared" si="2"/>
        <v xml:space="preserve"> </v>
      </c>
      <c r="L81" s="60">
        <f t="shared" si="3"/>
        <v>0</v>
      </c>
      <c r="M81" s="61">
        <f t="shared" si="4"/>
        <v>0</v>
      </c>
      <c r="N81" s="11"/>
      <c r="P81" s="3"/>
    </row>
    <row r="82" spans="1:16" s="1" customFormat="1" ht="15.75" x14ac:dyDescent="0.25">
      <c r="A82" s="52" t="str">
        <f t="shared" si="0"/>
        <v>Hide</v>
      </c>
      <c r="B82" s="58">
        <v>51</v>
      </c>
      <c r="C82" s="59"/>
      <c r="D82" s="59"/>
      <c r="E82" s="59"/>
      <c r="F82" s="59"/>
      <c r="G82" s="97"/>
      <c r="H82" s="146"/>
      <c r="I82" s="122"/>
      <c r="J82" s="60">
        <f t="shared" si="1"/>
        <v>0</v>
      </c>
      <c r="K82" s="90" t="str">
        <f t="shared" si="2"/>
        <v xml:space="preserve"> </v>
      </c>
      <c r="L82" s="60">
        <f t="shared" si="3"/>
        <v>0</v>
      </c>
      <c r="M82" s="61">
        <f t="shared" si="4"/>
        <v>0</v>
      </c>
      <c r="N82" s="11"/>
      <c r="P82" s="3"/>
    </row>
    <row r="83" spans="1:16" s="1" customFormat="1" ht="15.75" x14ac:dyDescent="0.25">
      <c r="A83" s="52" t="str">
        <f t="shared" si="0"/>
        <v>Hide</v>
      </c>
      <c r="B83" s="58">
        <v>52</v>
      </c>
      <c r="C83" s="59"/>
      <c r="D83" s="59"/>
      <c r="E83" s="59"/>
      <c r="F83" s="59"/>
      <c r="G83" s="97"/>
      <c r="H83" s="146"/>
      <c r="I83" s="122"/>
      <c r="J83" s="60">
        <f t="shared" si="1"/>
        <v>0</v>
      </c>
      <c r="K83" s="90" t="str">
        <f t="shared" si="2"/>
        <v xml:space="preserve"> </v>
      </c>
      <c r="L83" s="60">
        <f t="shared" si="3"/>
        <v>0</v>
      </c>
      <c r="M83" s="61">
        <f t="shared" si="4"/>
        <v>0</v>
      </c>
      <c r="N83" s="11"/>
      <c r="P83" s="3"/>
    </row>
    <row r="84" spans="1:16" s="1" customFormat="1" ht="15.75" x14ac:dyDescent="0.25">
      <c r="A84" s="52" t="str">
        <f t="shared" si="0"/>
        <v>Hide</v>
      </c>
      <c r="B84" s="58">
        <v>53</v>
      </c>
      <c r="C84" s="59"/>
      <c r="D84" s="59"/>
      <c r="E84" s="59"/>
      <c r="F84" s="59"/>
      <c r="G84" s="97"/>
      <c r="H84" s="146"/>
      <c r="I84" s="122"/>
      <c r="J84" s="60">
        <f t="shared" si="1"/>
        <v>0</v>
      </c>
      <c r="K84" s="90" t="str">
        <f t="shared" si="2"/>
        <v xml:space="preserve"> </v>
      </c>
      <c r="L84" s="60">
        <f t="shared" si="3"/>
        <v>0</v>
      </c>
      <c r="M84" s="61">
        <f t="shared" si="4"/>
        <v>0</v>
      </c>
      <c r="N84" s="11"/>
      <c r="P84" s="3"/>
    </row>
    <row r="85" spans="1:16" s="1" customFormat="1" ht="15.75" x14ac:dyDescent="0.25">
      <c r="A85" s="52" t="str">
        <f t="shared" si="0"/>
        <v>Hide</v>
      </c>
      <c r="B85" s="58">
        <v>54</v>
      </c>
      <c r="C85" s="59"/>
      <c r="D85" s="59"/>
      <c r="E85" s="59"/>
      <c r="F85" s="59"/>
      <c r="G85" s="97"/>
      <c r="H85" s="146"/>
      <c r="I85" s="122"/>
      <c r="J85" s="60">
        <f t="shared" si="1"/>
        <v>0</v>
      </c>
      <c r="K85" s="90" t="str">
        <f t="shared" si="2"/>
        <v xml:space="preserve"> </v>
      </c>
      <c r="L85" s="60">
        <f t="shared" si="3"/>
        <v>0</v>
      </c>
      <c r="M85" s="61">
        <f t="shared" si="4"/>
        <v>0</v>
      </c>
      <c r="N85" s="11"/>
      <c r="P85" s="3"/>
    </row>
    <row r="86" spans="1:16" s="1" customFormat="1" ht="15.75" x14ac:dyDescent="0.25">
      <c r="A86" s="52" t="str">
        <f t="shared" si="0"/>
        <v>Hide</v>
      </c>
      <c r="B86" s="58">
        <v>55</v>
      </c>
      <c r="C86" s="59"/>
      <c r="D86" s="59"/>
      <c r="E86" s="59"/>
      <c r="F86" s="59"/>
      <c r="G86" s="97"/>
      <c r="H86" s="146"/>
      <c r="I86" s="122"/>
      <c r="J86" s="60">
        <f t="shared" si="1"/>
        <v>0</v>
      </c>
      <c r="K86" s="90" t="str">
        <f t="shared" si="2"/>
        <v xml:space="preserve"> </v>
      </c>
      <c r="L86" s="60">
        <f t="shared" si="3"/>
        <v>0</v>
      </c>
      <c r="M86" s="61">
        <f t="shared" si="4"/>
        <v>0</v>
      </c>
      <c r="N86" s="11"/>
      <c r="P86" s="3"/>
    </row>
    <row r="87" spans="1:16" s="1" customFormat="1" ht="15.75" x14ac:dyDescent="0.25">
      <c r="A87" s="52" t="str">
        <f t="shared" si="0"/>
        <v>Hide</v>
      </c>
      <c r="B87" s="58">
        <v>56</v>
      </c>
      <c r="C87" s="59"/>
      <c r="D87" s="59"/>
      <c r="E87" s="59"/>
      <c r="F87" s="59"/>
      <c r="G87" s="97"/>
      <c r="H87" s="146"/>
      <c r="I87" s="122"/>
      <c r="J87" s="60">
        <f t="shared" si="1"/>
        <v>0</v>
      </c>
      <c r="K87" s="90" t="str">
        <f t="shared" si="2"/>
        <v xml:space="preserve"> </v>
      </c>
      <c r="L87" s="60">
        <f t="shared" si="3"/>
        <v>0</v>
      </c>
      <c r="M87" s="61">
        <f t="shared" si="4"/>
        <v>0</v>
      </c>
      <c r="N87" s="11"/>
      <c r="P87" s="3"/>
    </row>
    <row r="88" spans="1:16" s="1" customFormat="1" ht="15.75" x14ac:dyDescent="0.25">
      <c r="A88" s="52" t="str">
        <f t="shared" si="0"/>
        <v>Hide</v>
      </c>
      <c r="B88" s="58">
        <v>57</v>
      </c>
      <c r="C88" s="59"/>
      <c r="D88" s="59"/>
      <c r="E88" s="59"/>
      <c r="F88" s="59"/>
      <c r="G88" s="97"/>
      <c r="H88" s="146"/>
      <c r="I88" s="122"/>
      <c r="J88" s="60">
        <f t="shared" si="1"/>
        <v>0</v>
      </c>
      <c r="K88" s="90" t="str">
        <f t="shared" si="2"/>
        <v xml:space="preserve"> </v>
      </c>
      <c r="L88" s="60">
        <f t="shared" si="3"/>
        <v>0</v>
      </c>
      <c r="M88" s="61">
        <f t="shared" si="4"/>
        <v>0</v>
      </c>
      <c r="N88" s="11"/>
      <c r="P88" s="3"/>
    </row>
    <row r="89" spans="1:16" s="1" customFormat="1" ht="15.75" x14ac:dyDescent="0.25">
      <c r="A89" s="52" t="str">
        <f t="shared" si="0"/>
        <v>Hide</v>
      </c>
      <c r="B89" s="58">
        <v>58</v>
      </c>
      <c r="C89" s="59"/>
      <c r="D89" s="59"/>
      <c r="E89" s="59"/>
      <c r="F89" s="59"/>
      <c r="G89" s="97"/>
      <c r="H89" s="146"/>
      <c r="I89" s="122"/>
      <c r="J89" s="60">
        <f t="shared" si="1"/>
        <v>0</v>
      </c>
      <c r="K89" s="90" t="str">
        <f t="shared" si="2"/>
        <v xml:space="preserve"> </v>
      </c>
      <c r="L89" s="60">
        <f t="shared" si="3"/>
        <v>0</v>
      </c>
      <c r="M89" s="61">
        <f t="shared" si="4"/>
        <v>0</v>
      </c>
      <c r="N89" s="11"/>
      <c r="P89" s="3"/>
    </row>
    <row r="90" spans="1:16" s="1" customFormat="1" ht="15.75" x14ac:dyDescent="0.25">
      <c r="A90" s="52" t="str">
        <f t="shared" si="0"/>
        <v>Hide</v>
      </c>
      <c r="B90" s="58">
        <v>59</v>
      </c>
      <c r="C90" s="59"/>
      <c r="D90" s="59"/>
      <c r="E90" s="59"/>
      <c r="F90" s="59"/>
      <c r="G90" s="97"/>
      <c r="H90" s="146"/>
      <c r="I90" s="122"/>
      <c r="J90" s="60">
        <f t="shared" si="1"/>
        <v>0</v>
      </c>
      <c r="K90" s="90" t="str">
        <f t="shared" si="2"/>
        <v xml:space="preserve"> </v>
      </c>
      <c r="L90" s="60">
        <f t="shared" si="3"/>
        <v>0</v>
      </c>
      <c r="M90" s="61">
        <f t="shared" si="4"/>
        <v>0</v>
      </c>
      <c r="N90" s="11"/>
      <c r="P90" s="3"/>
    </row>
    <row r="91" spans="1:16" s="1" customFormat="1" ht="15.75" x14ac:dyDescent="0.25">
      <c r="A91" s="52" t="str">
        <f t="shared" si="0"/>
        <v>Hide</v>
      </c>
      <c r="B91" s="58">
        <v>60</v>
      </c>
      <c r="C91" s="59"/>
      <c r="D91" s="59"/>
      <c r="E91" s="59"/>
      <c r="F91" s="59"/>
      <c r="G91" s="97"/>
      <c r="H91" s="146"/>
      <c r="I91" s="122"/>
      <c r="J91" s="60">
        <f t="shared" si="1"/>
        <v>0</v>
      </c>
      <c r="K91" s="90" t="str">
        <f t="shared" si="2"/>
        <v xml:space="preserve"> </v>
      </c>
      <c r="L91" s="60">
        <f t="shared" si="3"/>
        <v>0</v>
      </c>
      <c r="M91" s="61">
        <f t="shared" si="4"/>
        <v>0</v>
      </c>
      <c r="N91" s="11"/>
      <c r="P91" s="3"/>
    </row>
    <row r="92" spans="1:16" s="1" customFormat="1" ht="15.75" x14ac:dyDescent="0.25">
      <c r="A92" s="52" t="str">
        <f t="shared" si="0"/>
        <v>Hide</v>
      </c>
      <c r="B92" s="58">
        <v>61</v>
      </c>
      <c r="C92" s="59"/>
      <c r="D92" s="59"/>
      <c r="E92" s="59"/>
      <c r="F92" s="59"/>
      <c r="G92" s="97"/>
      <c r="H92" s="146"/>
      <c r="I92" s="122"/>
      <c r="J92" s="60">
        <f t="shared" si="1"/>
        <v>0</v>
      </c>
      <c r="K92" s="90" t="str">
        <f t="shared" si="2"/>
        <v xml:space="preserve"> </v>
      </c>
      <c r="L92" s="60">
        <f t="shared" si="3"/>
        <v>0</v>
      </c>
      <c r="M92" s="61">
        <f t="shared" si="4"/>
        <v>0</v>
      </c>
      <c r="N92" s="11"/>
      <c r="P92" s="3"/>
    </row>
    <row r="93" spans="1:16" s="1" customFormat="1" ht="15.75" x14ac:dyDescent="0.25">
      <c r="A93" s="52" t="str">
        <f t="shared" si="0"/>
        <v>Hide</v>
      </c>
      <c r="B93" s="58">
        <v>62</v>
      </c>
      <c r="C93" s="59"/>
      <c r="D93" s="59"/>
      <c r="E93" s="59"/>
      <c r="F93" s="59"/>
      <c r="G93" s="97"/>
      <c r="H93" s="146"/>
      <c r="I93" s="122"/>
      <c r="J93" s="60">
        <f t="shared" si="1"/>
        <v>0</v>
      </c>
      <c r="K93" s="90" t="str">
        <f t="shared" si="2"/>
        <v xml:space="preserve"> </v>
      </c>
      <c r="L93" s="60">
        <f t="shared" si="3"/>
        <v>0</v>
      </c>
      <c r="M93" s="61">
        <f t="shared" si="4"/>
        <v>0</v>
      </c>
      <c r="N93" s="11"/>
      <c r="P93" s="3"/>
    </row>
    <row r="94" spans="1:16" s="1" customFormat="1" ht="15.75" x14ac:dyDescent="0.25">
      <c r="A94" s="52" t="str">
        <f t="shared" si="0"/>
        <v>Hide</v>
      </c>
      <c r="B94" s="58">
        <v>63</v>
      </c>
      <c r="C94" s="59"/>
      <c r="D94" s="59"/>
      <c r="E94" s="59"/>
      <c r="F94" s="59"/>
      <c r="G94" s="97"/>
      <c r="H94" s="146"/>
      <c r="I94" s="122"/>
      <c r="J94" s="60">
        <f t="shared" si="1"/>
        <v>0</v>
      </c>
      <c r="K94" s="90" t="str">
        <f t="shared" si="2"/>
        <v xml:space="preserve"> </v>
      </c>
      <c r="L94" s="60">
        <f t="shared" si="3"/>
        <v>0</v>
      </c>
      <c r="M94" s="61">
        <f t="shared" si="4"/>
        <v>0</v>
      </c>
      <c r="N94" s="11"/>
      <c r="P94" s="3"/>
    </row>
    <row r="95" spans="1:16" s="1" customFormat="1" ht="15.75" x14ac:dyDescent="0.25">
      <c r="A95" s="52" t="str">
        <f t="shared" si="0"/>
        <v>Hide</v>
      </c>
      <c r="B95" s="58">
        <v>64</v>
      </c>
      <c r="C95" s="59"/>
      <c r="D95" s="59"/>
      <c r="E95" s="59"/>
      <c r="F95" s="59"/>
      <c r="G95" s="97"/>
      <c r="H95" s="146"/>
      <c r="I95" s="122"/>
      <c r="J95" s="60">
        <f t="shared" si="1"/>
        <v>0</v>
      </c>
      <c r="K95" s="90" t="str">
        <f t="shared" si="2"/>
        <v xml:space="preserve"> </v>
      </c>
      <c r="L95" s="60">
        <f t="shared" si="3"/>
        <v>0</v>
      </c>
      <c r="M95" s="61">
        <f t="shared" si="4"/>
        <v>0</v>
      </c>
      <c r="N95" s="11"/>
      <c r="P95" s="3"/>
    </row>
    <row r="96" spans="1:16" s="1" customFormat="1" ht="15.75" x14ac:dyDescent="0.25">
      <c r="A96" s="52" t="str">
        <f t="shared" si="0"/>
        <v>Hide</v>
      </c>
      <c r="B96" s="58">
        <v>65</v>
      </c>
      <c r="C96" s="59"/>
      <c r="D96" s="59"/>
      <c r="E96" s="59"/>
      <c r="F96" s="59"/>
      <c r="G96" s="97"/>
      <c r="H96" s="146"/>
      <c r="I96" s="122"/>
      <c r="J96" s="60">
        <f t="shared" si="1"/>
        <v>0</v>
      </c>
      <c r="K96" s="90" t="str">
        <f t="shared" si="2"/>
        <v xml:space="preserve"> </v>
      </c>
      <c r="L96" s="60">
        <f t="shared" si="3"/>
        <v>0</v>
      </c>
      <c r="M96" s="61">
        <f t="shared" si="4"/>
        <v>0</v>
      </c>
      <c r="N96" s="11"/>
      <c r="P96" s="3"/>
    </row>
    <row r="97" spans="1:16" s="1" customFormat="1" ht="15.75" x14ac:dyDescent="0.25">
      <c r="A97" s="52" t="str">
        <f t="shared" ref="A97:A131" si="5">IF(OR(C97&lt;&gt;"",G97&lt;&gt;"",I97&lt;&gt;""),"Show","Hide")</f>
        <v>Hide</v>
      </c>
      <c r="B97" s="58">
        <v>66</v>
      </c>
      <c r="C97" s="59"/>
      <c r="D97" s="59"/>
      <c r="E97" s="59"/>
      <c r="F97" s="59"/>
      <c r="G97" s="97"/>
      <c r="H97" s="146"/>
      <c r="I97" s="122"/>
      <c r="J97" s="60">
        <f t="shared" ref="J97:J131" si="6">IFERROR(I97/H97,0)</f>
        <v>0</v>
      </c>
      <c r="K97" s="90" t="str">
        <f t="shared" ref="K97:K131" si="7">IF(F97="No","None",IF(OR(G97="",I97="")," ",IF(AND(G97&lt;&gt;" ",I97&lt;&gt;" "),IF(AND(G97="Full Time",I97/H97&lt;=305.9),"Full",IF(AND(G97="Part Time",I97/H97&lt;=183.54),"Partial","None")))))</f>
        <v xml:space="preserve"> </v>
      </c>
      <c r="L97" s="60">
        <f t="shared" ref="L97:L131" si="8">IF(K97="Full",20,IF(K97="Partial",10,0))</f>
        <v>0</v>
      </c>
      <c r="M97" s="61">
        <f t="shared" ref="M97:M131" si="9">L97*H97</f>
        <v>0</v>
      </c>
      <c r="N97" s="11"/>
      <c r="P97" s="3"/>
    </row>
    <row r="98" spans="1:16" s="1" customFormat="1" ht="15.75" x14ac:dyDescent="0.25">
      <c r="A98" s="52" t="str">
        <f t="shared" si="5"/>
        <v>Hide</v>
      </c>
      <c r="B98" s="58">
        <v>67</v>
      </c>
      <c r="C98" s="59"/>
      <c r="D98" s="59"/>
      <c r="E98" s="59"/>
      <c r="F98" s="59"/>
      <c r="G98" s="97"/>
      <c r="H98" s="146"/>
      <c r="I98" s="122"/>
      <c r="J98" s="60">
        <f t="shared" si="6"/>
        <v>0</v>
      </c>
      <c r="K98" s="90" t="str">
        <f t="shared" si="7"/>
        <v xml:space="preserve"> </v>
      </c>
      <c r="L98" s="60">
        <f t="shared" si="8"/>
        <v>0</v>
      </c>
      <c r="M98" s="61">
        <f t="shared" si="9"/>
        <v>0</v>
      </c>
      <c r="N98" s="11"/>
      <c r="P98" s="3"/>
    </row>
    <row r="99" spans="1:16" s="1" customFormat="1" ht="15.75" x14ac:dyDescent="0.25">
      <c r="A99" s="52" t="str">
        <f t="shared" si="5"/>
        <v>Hide</v>
      </c>
      <c r="B99" s="58">
        <v>68</v>
      </c>
      <c r="C99" s="59"/>
      <c r="D99" s="59"/>
      <c r="E99" s="59"/>
      <c r="F99" s="59"/>
      <c r="G99" s="97"/>
      <c r="H99" s="146"/>
      <c r="I99" s="122"/>
      <c r="J99" s="60">
        <f t="shared" si="6"/>
        <v>0</v>
      </c>
      <c r="K99" s="90" t="str">
        <f t="shared" si="7"/>
        <v xml:space="preserve"> </v>
      </c>
      <c r="L99" s="60">
        <f t="shared" si="8"/>
        <v>0</v>
      </c>
      <c r="M99" s="61">
        <f t="shared" si="9"/>
        <v>0</v>
      </c>
      <c r="N99" s="11"/>
      <c r="P99" s="3"/>
    </row>
    <row r="100" spans="1:16" s="1" customFormat="1" ht="15.75" x14ac:dyDescent="0.25">
      <c r="A100" s="52" t="str">
        <f t="shared" si="5"/>
        <v>Hide</v>
      </c>
      <c r="B100" s="58">
        <v>69</v>
      </c>
      <c r="C100" s="59"/>
      <c r="D100" s="59"/>
      <c r="E100" s="59"/>
      <c r="F100" s="59"/>
      <c r="G100" s="97"/>
      <c r="H100" s="146"/>
      <c r="I100" s="122"/>
      <c r="J100" s="60">
        <f t="shared" si="6"/>
        <v>0</v>
      </c>
      <c r="K100" s="90" t="str">
        <f t="shared" si="7"/>
        <v xml:space="preserve"> </v>
      </c>
      <c r="L100" s="60">
        <f t="shared" si="8"/>
        <v>0</v>
      </c>
      <c r="M100" s="61">
        <f t="shared" si="9"/>
        <v>0</v>
      </c>
      <c r="N100" s="11"/>
      <c r="P100" s="3"/>
    </row>
    <row r="101" spans="1:16" s="1" customFormat="1" ht="15.75" x14ac:dyDescent="0.25">
      <c r="A101" s="52" t="str">
        <f t="shared" si="5"/>
        <v>Hide</v>
      </c>
      <c r="B101" s="58">
        <v>70</v>
      </c>
      <c r="C101" s="59"/>
      <c r="D101" s="59"/>
      <c r="E101" s="59"/>
      <c r="F101" s="59"/>
      <c r="G101" s="97"/>
      <c r="H101" s="146"/>
      <c r="I101" s="122"/>
      <c r="J101" s="60">
        <f t="shared" si="6"/>
        <v>0</v>
      </c>
      <c r="K101" s="90" t="str">
        <f t="shared" si="7"/>
        <v xml:space="preserve"> </v>
      </c>
      <c r="L101" s="60">
        <f t="shared" si="8"/>
        <v>0</v>
      </c>
      <c r="M101" s="61">
        <f t="shared" si="9"/>
        <v>0</v>
      </c>
      <c r="N101" s="11"/>
      <c r="P101" s="3"/>
    </row>
    <row r="102" spans="1:16" s="1" customFormat="1" ht="15.75" x14ac:dyDescent="0.25">
      <c r="A102" s="52" t="str">
        <f t="shared" si="5"/>
        <v>Hide</v>
      </c>
      <c r="B102" s="58">
        <v>71</v>
      </c>
      <c r="C102" s="59"/>
      <c r="D102" s="59"/>
      <c r="E102" s="59"/>
      <c r="F102" s="59"/>
      <c r="G102" s="97"/>
      <c r="H102" s="146"/>
      <c r="I102" s="122"/>
      <c r="J102" s="60">
        <f t="shared" si="6"/>
        <v>0</v>
      </c>
      <c r="K102" s="90" t="str">
        <f t="shared" si="7"/>
        <v xml:space="preserve"> </v>
      </c>
      <c r="L102" s="60">
        <f t="shared" si="8"/>
        <v>0</v>
      </c>
      <c r="M102" s="61">
        <f t="shared" si="9"/>
        <v>0</v>
      </c>
      <c r="N102" s="11"/>
      <c r="P102" s="3"/>
    </row>
    <row r="103" spans="1:16" s="1" customFormat="1" ht="15.75" x14ac:dyDescent="0.25">
      <c r="A103" s="52" t="str">
        <f t="shared" si="5"/>
        <v>Hide</v>
      </c>
      <c r="B103" s="58">
        <v>72</v>
      </c>
      <c r="C103" s="59"/>
      <c r="D103" s="59"/>
      <c r="E103" s="59"/>
      <c r="F103" s="59"/>
      <c r="G103" s="97"/>
      <c r="H103" s="146"/>
      <c r="I103" s="122"/>
      <c r="J103" s="60">
        <f t="shared" si="6"/>
        <v>0</v>
      </c>
      <c r="K103" s="90" t="str">
        <f t="shared" si="7"/>
        <v xml:space="preserve"> </v>
      </c>
      <c r="L103" s="60">
        <f t="shared" si="8"/>
        <v>0</v>
      </c>
      <c r="M103" s="61">
        <f t="shared" si="9"/>
        <v>0</v>
      </c>
      <c r="N103" s="11"/>
      <c r="P103" s="3"/>
    </row>
    <row r="104" spans="1:16" s="1" customFormat="1" ht="15.75" x14ac:dyDescent="0.25">
      <c r="A104" s="52" t="str">
        <f t="shared" si="5"/>
        <v>Hide</v>
      </c>
      <c r="B104" s="58">
        <v>73</v>
      </c>
      <c r="C104" s="59"/>
      <c r="D104" s="59"/>
      <c r="E104" s="59"/>
      <c r="F104" s="59"/>
      <c r="G104" s="97"/>
      <c r="H104" s="146"/>
      <c r="I104" s="122"/>
      <c r="J104" s="60">
        <f t="shared" si="6"/>
        <v>0</v>
      </c>
      <c r="K104" s="90" t="str">
        <f t="shared" si="7"/>
        <v xml:space="preserve"> </v>
      </c>
      <c r="L104" s="60">
        <f t="shared" si="8"/>
        <v>0</v>
      </c>
      <c r="M104" s="61">
        <f t="shared" si="9"/>
        <v>0</v>
      </c>
      <c r="N104" s="11"/>
      <c r="P104" s="3"/>
    </row>
    <row r="105" spans="1:16" s="1" customFormat="1" ht="15.75" x14ac:dyDescent="0.25">
      <c r="A105" s="52" t="str">
        <f t="shared" si="5"/>
        <v>Hide</v>
      </c>
      <c r="B105" s="58">
        <v>74</v>
      </c>
      <c r="C105" s="59"/>
      <c r="D105" s="59"/>
      <c r="E105" s="59"/>
      <c r="F105" s="59"/>
      <c r="G105" s="97"/>
      <c r="H105" s="146"/>
      <c r="I105" s="122"/>
      <c r="J105" s="60">
        <f t="shared" si="6"/>
        <v>0</v>
      </c>
      <c r="K105" s="90" t="str">
        <f t="shared" si="7"/>
        <v xml:space="preserve"> </v>
      </c>
      <c r="L105" s="60">
        <f t="shared" si="8"/>
        <v>0</v>
      </c>
      <c r="M105" s="61">
        <f t="shared" si="9"/>
        <v>0</v>
      </c>
      <c r="N105" s="11"/>
      <c r="P105" s="3"/>
    </row>
    <row r="106" spans="1:16" s="1" customFormat="1" ht="15.75" x14ac:dyDescent="0.25">
      <c r="A106" s="52" t="str">
        <f t="shared" si="5"/>
        <v>Hide</v>
      </c>
      <c r="B106" s="58">
        <v>75</v>
      </c>
      <c r="C106" s="59"/>
      <c r="D106" s="59"/>
      <c r="E106" s="59"/>
      <c r="F106" s="59"/>
      <c r="G106" s="97"/>
      <c r="H106" s="146"/>
      <c r="I106" s="122"/>
      <c r="J106" s="60">
        <f t="shared" si="6"/>
        <v>0</v>
      </c>
      <c r="K106" s="90" t="str">
        <f t="shared" si="7"/>
        <v xml:space="preserve"> </v>
      </c>
      <c r="L106" s="60">
        <f t="shared" si="8"/>
        <v>0</v>
      </c>
      <c r="M106" s="61">
        <f t="shared" si="9"/>
        <v>0</v>
      </c>
      <c r="N106" s="11"/>
      <c r="P106" s="3"/>
    </row>
    <row r="107" spans="1:16" s="1" customFormat="1" ht="15.75" x14ac:dyDescent="0.25">
      <c r="A107" s="52" t="str">
        <f t="shared" si="5"/>
        <v>Hide</v>
      </c>
      <c r="B107" s="58">
        <v>76</v>
      </c>
      <c r="C107" s="59"/>
      <c r="D107" s="59"/>
      <c r="E107" s="59"/>
      <c r="F107" s="59"/>
      <c r="G107" s="97"/>
      <c r="H107" s="146"/>
      <c r="I107" s="122"/>
      <c r="J107" s="60">
        <f t="shared" si="6"/>
        <v>0</v>
      </c>
      <c r="K107" s="90" t="str">
        <f t="shared" si="7"/>
        <v xml:space="preserve"> </v>
      </c>
      <c r="L107" s="60">
        <f t="shared" si="8"/>
        <v>0</v>
      </c>
      <c r="M107" s="61">
        <f t="shared" si="9"/>
        <v>0</v>
      </c>
      <c r="N107" s="11"/>
      <c r="P107" s="3"/>
    </row>
    <row r="108" spans="1:16" s="1" customFormat="1" ht="15.75" x14ac:dyDescent="0.25">
      <c r="A108" s="52" t="str">
        <f t="shared" si="5"/>
        <v>Hide</v>
      </c>
      <c r="B108" s="58">
        <v>77</v>
      </c>
      <c r="C108" s="59"/>
      <c r="D108" s="59"/>
      <c r="E108" s="59"/>
      <c r="F108" s="59"/>
      <c r="G108" s="97"/>
      <c r="H108" s="146"/>
      <c r="I108" s="122"/>
      <c r="J108" s="60">
        <f t="shared" si="6"/>
        <v>0</v>
      </c>
      <c r="K108" s="90" t="str">
        <f t="shared" si="7"/>
        <v xml:space="preserve"> </v>
      </c>
      <c r="L108" s="60">
        <f t="shared" si="8"/>
        <v>0</v>
      </c>
      <c r="M108" s="61">
        <f t="shared" si="9"/>
        <v>0</v>
      </c>
      <c r="N108" s="11"/>
      <c r="P108" s="3"/>
    </row>
    <row r="109" spans="1:16" s="1" customFormat="1" ht="15.75" x14ac:dyDescent="0.25">
      <c r="A109" s="52" t="str">
        <f t="shared" si="5"/>
        <v>Hide</v>
      </c>
      <c r="B109" s="58">
        <v>78</v>
      </c>
      <c r="C109" s="59"/>
      <c r="D109" s="59"/>
      <c r="E109" s="59"/>
      <c r="F109" s="59"/>
      <c r="G109" s="97"/>
      <c r="H109" s="146"/>
      <c r="I109" s="122"/>
      <c r="J109" s="60">
        <f t="shared" si="6"/>
        <v>0</v>
      </c>
      <c r="K109" s="90" t="str">
        <f t="shared" si="7"/>
        <v xml:space="preserve"> </v>
      </c>
      <c r="L109" s="60">
        <f t="shared" si="8"/>
        <v>0</v>
      </c>
      <c r="M109" s="61">
        <f t="shared" si="9"/>
        <v>0</v>
      </c>
      <c r="N109" s="11"/>
      <c r="P109" s="3"/>
    </row>
    <row r="110" spans="1:16" s="1" customFormat="1" ht="15.75" x14ac:dyDescent="0.25">
      <c r="A110" s="52" t="str">
        <f t="shared" si="5"/>
        <v>Hide</v>
      </c>
      <c r="B110" s="58">
        <v>79</v>
      </c>
      <c r="C110" s="59"/>
      <c r="D110" s="59"/>
      <c r="E110" s="59"/>
      <c r="F110" s="59"/>
      <c r="G110" s="97"/>
      <c r="H110" s="146"/>
      <c r="I110" s="122"/>
      <c r="J110" s="60">
        <f t="shared" si="6"/>
        <v>0</v>
      </c>
      <c r="K110" s="90" t="str">
        <f t="shared" si="7"/>
        <v xml:space="preserve"> </v>
      </c>
      <c r="L110" s="60">
        <f t="shared" si="8"/>
        <v>0</v>
      </c>
      <c r="M110" s="61">
        <f t="shared" si="9"/>
        <v>0</v>
      </c>
      <c r="N110" s="11"/>
      <c r="P110" s="3"/>
    </row>
    <row r="111" spans="1:16" s="1" customFormat="1" ht="15.75" x14ac:dyDescent="0.25">
      <c r="A111" s="52" t="str">
        <f t="shared" si="5"/>
        <v>Hide</v>
      </c>
      <c r="B111" s="58">
        <v>80</v>
      </c>
      <c r="C111" s="59"/>
      <c r="D111" s="59"/>
      <c r="E111" s="59"/>
      <c r="F111" s="59"/>
      <c r="G111" s="97"/>
      <c r="H111" s="146"/>
      <c r="I111" s="122"/>
      <c r="J111" s="60">
        <f t="shared" si="6"/>
        <v>0</v>
      </c>
      <c r="K111" s="90" t="str">
        <f t="shared" si="7"/>
        <v xml:space="preserve"> </v>
      </c>
      <c r="L111" s="60">
        <f t="shared" si="8"/>
        <v>0</v>
      </c>
      <c r="M111" s="61">
        <f t="shared" si="9"/>
        <v>0</v>
      </c>
      <c r="N111" s="11"/>
      <c r="P111" s="3"/>
    </row>
    <row r="112" spans="1:16" s="1" customFormat="1" ht="15.75" x14ac:dyDescent="0.25">
      <c r="A112" s="52" t="str">
        <f t="shared" si="5"/>
        <v>Hide</v>
      </c>
      <c r="B112" s="58">
        <v>81</v>
      </c>
      <c r="C112" s="59"/>
      <c r="D112" s="59"/>
      <c r="E112" s="59"/>
      <c r="F112" s="59"/>
      <c r="G112" s="97"/>
      <c r="H112" s="146"/>
      <c r="I112" s="122"/>
      <c r="J112" s="60">
        <f t="shared" si="6"/>
        <v>0</v>
      </c>
      <c r="K112" s="90" t="str">
        <f t="shared" si="7"/>
        <v xml:space="preserve"> </v>
      </c>
      <c r="L112" s="60">
        <f t="shared" si="8"/>
        <v>0</v>
      </c>
      <c r="M112" s="61">
        <f t="shared" si="9"/>
        <v>0</v>
      </c>
      <c r="N112" s="11"/>
      <c r="P112" s="3"/>
    </row>
    <row r="113" spans="1:16" s="1" customFormat="1" ht="15.75" x14ac:dyDescent="0.25">
      <c r="A113" s="52" t="str">
        <f t="shared" si="5"/>
        <v>Hide</v>
      </c>
      <c r="B113" s="58">
        <v>82</v>
      </c>
      <c r="C113" s="59"/>
      <c r="D113" s="59"/>
      <c r="E113" s="59"/>
      <c r="F113" s="59"/>
      <c r="G113" s="97"/>
      <c r="H113" s="146"/>
      <c r="I113" s="122"/>
      <c r="J113" s="60">
        <f t="shared" si="6"/>
        <v>0</v>
      </c>
      <c r="K113" s="90" t="str">
        <f t="shared" si="7"/>
        <v xml:space="preserve"> </v>
      </c>
      <c r="L113" s="60">
        <f t="shared" si="8"/>
        <v>0</v>
      </c>
      <c r="M113" s="61">
        <f t="shared" si="9"/>
        <v>0</v>
      </c>
      <c r="N113" s="11"/>
      <c r="P113" s="3"/>
    </row>
    <row r="114" spans="1:16" s="1" customFormat="1" ht="15.75" x14ac:dyDescent="0.25">
      <c r="A114" s="52" t="str">
        <f t="shared" si="5"/>
        <v>Hide</v>
      </c>
      <c r="B114" s="58">
        <v>83</v>
      </c>
      <c r="C114" s="59"/>
      <c r="D114" s="59"/>
      <c r="E114" s="59"/>
      <c r="F114" s="59"/>
      <c r="G114" s="97"/>
      <c r="H114" s="146"/>
      <c r="I114" s="122"/>
      <c r="J114" s="60">
        <f t="shared" si="6"/>
        <v>0</v>
      </c>
      <c r="K114" s="90" t="str">
        <f t="shared" si="7"/>
        <v xml:space="preserve"> </v>
      </c>
      <c r="L114" s="60">
        <f t="shared" si="8"/>
        <v>0</v>
      </c>
      <c r="M114" s="61">
        <f t="shared" si="9"/>
        <v>0</v>
      </c>
      <c r="N114" s="11"/>
      <c r="P114" s="3"/>
    </row>
    <row r="115" spans="1:16" s="1" customFormat="1" ht="15.75" x14ac:dyDescent="0.25">
      <c r="A115" s="52" t="str">
        <f t="shared" si="5"/>
        <v>Hide</v>
      </c>
      <c r="B115" s="58">
        <v>84</v>
      </c>
      <c r="C115" s="59"/>
      <c r="D115" s="59"/>
      <c r="E115" s="59"/>
      <c r="F115" s="59"/>
      <c r="G115" s="97"/>
      <c r="H115" s="146"/>
      <c r="I115" s="122"/>
      <c r="J115" s="60">
        <f t="shared" si="6"/>
        <v>0</v>
      </c>
      <c r="K115" s="90" t="str">
        <f t="shared" si="7"/>
        <v xml:space="preserve"> </v>
      </c>
      <c r="L115" s="60">
        <f t="shared" si="8"/>
        <v>0</v>
      </c>
      <c r="M115" s="61">
        <f t="shared" si="9"/>
        <v>0</v>
      </c>
      <c r="N115" s="11"/>
      <c r="P115" s="3"/>
    </row>
    <row r="116" spans="1:16" s="1" customFormat="1" ht="15.75" x14ac:dyDescent="0.25">
      <c r="A116" s="52" t="str">
        <f t="shared" si="5"/>
        <v>Hide</v>
      </c>
      <c r="B116" s="58">
        <v>85</v>
      </c>
      <c r="C116" s="59"/>
      <c r="D116" s="59"/>
      <c r="E116" s="59"/>
      <c r="F116" s="59"/>
      <c r="G116" s="97"/>
      <c r="H116" s="146"/>
      <c r="I116" s="122"/>
      <c r="J116" s="60">
        <f t="shared" si="6"/>
        <v>0</v>
      </c>
      <c r="K116" s="90" t="str">
        <f t="shared" si="7"/>
        <v xml:space="preserve"> </v>
      </c>
      <c r="L116" s="60">
        <f t="shared" si="8"/>
        <v>0</v>
      </c>
      <c r="M116" s="61">
        <f t="shared" si="9"/>
        <v>0</v>
      </c>
      <c r="N116" s="11"/>
      <c r="P116" s="3"/>
    </row>
    <row r="117" spans="1:16" s="1" customFormat="1" ht="15.75" x14ac:dyDescent="0.25">
      <c r="A117" s="52" t="str">
        <f t="shared" si="5"/>
        <v>Hide</v>
      </c>
      <c r="B117" s="58">
        <v>86</v>
      </c>
      <c r="C117" s="59"/>
      <c r="D117" s="59"/>
      <c r="E117" s="59"/>
      <c r="F117" s="59"/>
      <c r="G117" s="97"/>
      <c r="H117" s="146"/>
      <c r="I117" s="122"/>
      <c r="J117" s="60">
        <f t="shared" si="6"/>
        <v>0</v>
      </c>
      <c r="K117" s="90" t="str">
        <f t="shared" si="7"/>
        <v xml:space="preserve"> </v>
      </c>
      <c r="L117" s="60">
        <f t="shared" si="8"/>
        <v>0</v>
      </c>
      <c r="M117" s="61">
        <f t="shared" si="9"/>
        <v>0</v>
      </c>
      <c r="N117" s="11"/>
      <c r="P117" s="3"/>
    </row>
    <row r="118" spans="1:16" s="1" customFormat="1" ht="15.75" x14ac:dyDescent="0.25">
      <c r="A118" s="52" t="str">
        <f t="shared" si="5"/>
        <v>Hide</v>
      </c>
      <c r="B118" s="58">
        <v>87</v>
      </c>
      <c r="C118" s="59"/>
      <c r="D118" s="59"/>
      <c r="E118" s="59"/>
      <c r="F118" s="59"/>
      <c r="G118" s="97"/>
      <c r="H118" s="146"/>
      <c r="I118" s="122"/>
      <c r="J118" s="60">
        <f t="shared" si="6"/>
        <v>0</v>
      </c>
      <c r="K118" s="90" t="str">
        <f t="shared" si="7"/>
        <v xml:space="preserve"> </v>
      </c>
      <c r="L118" s="60">
        <f t="shared" si="8"/>
        <v>0</v>
      </c>
      <c r="M118" s="61">
        <f t="shared" si="9"/>
        <v>0</v>
      </c>
      <c r="N118" s="11"/>
      <c r="P118" s="3"/>
    </row>
    <row r="119" spans="1:16" s="1" customFormat="1" ht="15.75" x14ac:dyDescent="0.25">
      <c r="A119" s="52" t="str">
        <f t="shared" si="5"/>
        <v>Hide</v>
      </c>
      <c r="B119" s="58">
        <v>88</v>
      </c>
      <c r="C119" s="59"/>
      <c r="D119" s="59"/>
      <c r="E119" s="59"/>
      <c r="F119" s="59"/>
      <c r="G119" s="97"/>
      <c r="H119" s="146"/>
      <c r="I119" s="122"/>
      <c r="J119" s="60">
        <f t="shared" si="6"/>
        <v>0</v>
      </c>
      <c r="K119" s="90" t="str">
        <f t="shared" si="7"/>
        <v xml:space="preserve"> </v>
      </c>
      <c r="L119" s="60">
        <f t="shared" si="8"/>
        <v>0</v>
      </c>
      <c r="M119" s="61">
        <f t="shared" si="9"/>
        <v>0</v>
      </c>
      <c r="N119" s="11"/>
      <c r="P119" s="3"/>
    </row>
    <row r="120" spans="1:16" s="1" customFormat="1" ht="15.75" x14ac:dyDescent="0.25">
      <c r="A120" s="52" t="str">
        <f t="shared" si="5"/>
        <v>Hide</v>
      </c>
      <c r="B120" s="58">
        <v>89</v>
      </c>
      <c r="C120" s="59"/>
      <c r="D120" s="59"/>
      <c r="E120" s="59"/>
      <c r="F120" s="59"/>
      <c r="G120" s="97"/>
      <c r="H120" s="146"/>
      <c r="I120" s="122"/>
      <c r="J120" s="60">
        <f t="shared" si="6"/>
        <v>0</v>
      </c>
      <c r="K120" s="90" t="str">
        <f t="shared" si="7"/>
        <v xml:space="preserve"> </v>
      </c>
      <c r="L120" s="60">
        <f t="shared" si="8"/>
        <v>0</v>
      </c>
      <c r="M120" s="61">
        <f t="shared" si="9"/>
        <v>0</v>
      </c>
      <c r="N120" s="11"/>
      <c r="P120" s="3"/>
    </row>
    <row r="121" spans="1:16" s="1" customFormat="1" ht="15.75" x14ac:dyDescent="0.25">
      <c r="A121" s="52" t="str">
        <f t="shared" si="5"/>
        <v>Hide</v>
      </c>
      <c r="B121" s="58">
        <v>90</v>
      </c>
      <c r="C121" s="59"/>
      <c r="D121" s="59"/>
      <c r="E121" s="59"/>
      <c r="F121" s="59"/>
      <c r="G121" s="97"/>
      <c r="H121" s="146"/>
      <c r="I121" s="122"/>
      <c r="J121" s="60">
        <f t="shared" si="6"/>
        <v>0</v>
      </c>
      <c r="K121" s="90" t="str">
        <f t="shared" si="7"/>
        <v xml:space="preserve"> </v>
      </c>
      <c r="L121" s="60">
        <f t="shared" si="8"/>
        <v>0</v>
      </c>
      <c r="M121" s="61">
        <f t="shared" si="9"/>
        <v>0</v>
      </c>
      <c r="N121" s="11"/>
      <c r="P121" s="3"/>
    </row>
    <row r="122" spans="1:16" s="1" customFormat="1" ht="15.75" x14ac:dyDescent="0.25">
      <c r="A122" s="52" t="str">
        <f t="shared" si="5"/>
        <v>Hide</v>
      </c>
      <c r="B122" s="58">
        <v>91</v>
      </c>
      <c r="C122" s="59"/>
      <c r="D122" s="59"/>
      <c r="E122" s="59"/>
      <c r="F122" s="59"/>
      <c r="G122" s="97"/>
      <c r="H122" s="146"/>
      <c r="I122" s="122"/>
      <c r="J122" s="60">
        <f t="shared" si="6"/>
        <v>0</v>
      </c>
      <c r="K122" s="90" t="str">
        <f t="shared" si="7"/>
        <v xml:space="preserve"> </v>
      </c>
      <c r="L122" s="60">
        <f t="shared" si="8"/>
        <v>0</v>
      </c>
      <c r="M122" s="61">
        <f t="shared" si="9"/>
        <v>0</v>
      </c>
      <c r="N122" s="11"/>
      <c r="P122" s="3"/>
    </row>
    <row r="123" spans="1:16" s="1" customFormat="1" ht="15.75" x14ac:dyDescent="0.25">
      <c r="A123" s="52" t="str">
        <f t="shared" si="5"/>
        <v>Hide</v>
      </c>
      <c r="B123" s="58">
        <v>92</v>
      </c>
      <c r="C123" s="59"/>
      <c r="D123" s="59"/>
      <c r="E123" s="59"/>
      <c r="F123" s="59"/>
      <c r="G123" s="97"/>
      <c r="H123" s="146"/>
      <c r="I123" s="122"/>
      <c r="J123" s="60">
        <f t="shared" si="6"/>
        <v>0</v>
      </c>
      <c r="K123" s="90" t="str">
        <f t="shared" si="7"/>
        <v xml:space="preserve"> </v>
      </c>
      <c r="L123" s="60">
        <f t="shared" si="8"/>
        <v>0</v>
      </c>
      <c r="M123" s="61">
        <f t="shared" si="9"/>
        <v>0</v>
      </c>
      <c r="N123" s="11"/>
      <c r="P123" s="3"/>
    </row>
    <row r="124" spans="1:16" s="1" customFormat="1" ht="15.75" x14ac:dyDescent="0.25">
      <c r="A124" s="52" t="str">
        <f t="shared" si="5"/>
        <v>Hide</v>
      </c>
      <c r="B124" s="58">
        <v>93</v>
      </c>
      <c r="C124" s="59"/>
      <c r="D124" s="59"/>
      <c r="E124" s="59"/>
      <c r="F124" s="59"/>
      <c r="G124" s="97"/>
      <c r="H124" s="146"/>
      <c r="I124" s="122"/>
      <c r="J124" s="60">
        <f t="shared" si="6"/>
        <v>0</v>
      </c>
      <c r="K124" s="90" t="str">
        <f t="shared" si="7"/>
        <v xml:space="preserve"> </v>
      </c>
      <c r="L124" s="60">
        <f t="shared" si="8"/>
        <v>0</v>
      </c>
      <c r="M124" s="61">
        <f t="shared" si="9"/>
        <v>0</v>
      </c>
      <c r="N124" s="11"/>
      <c r="P124" s="3"/>
    </row>
    <row r="125" spans="1:16" s="1" customFormat="1" ht="15.75" x14ac:dyDescent="0.25">
      <c r="A125" s="52" t="str">
        <f t="shared" si="5"/>
        <v>Hide</v>
      </c>
      <c r="B125" s="58">
        <v>94</v>
      </c>
      <c r="C125" s="59"/>
      <c r="D125" s="59"/>
      <c r="E125" s="59"/>
      <c r="F125" s="59"/>
      <c r="G125" s="97"/>
      <c r="H125" s="146"/>
      <c r="I125" s="122"/>
      <c r="J125" s="60">
        <f t="shared" si="6"/>
        <v>0</v>
      </c>
      <c r="K125" s="90" t="str">
        <f t="shared" si="7"/>
        <v xml:space="preserve"> </v>
      </c>
      <c r="L125" s="60">
        <f t="shared" si="8"/>
        <v>0</v>
      </c>
      <c r="M125" s="61">
        <f t="shared" si="9"/>
        <v>0</v>
      </c>
      <c r="N125" s="11"/>
      <c r="P125" s="3"/>
    </row>
    <row r="126" spans="1:16" s="1" customFormat="1" ht="15.75" x14ac:dyDescent="0.25">
      <c r="A126" s="52" t="str">
        <f t="shared" si="5"/>
        <v>Hide</v>
      </c>
      <c r="B126" s="58">
        <v>95</v>
      </c>
      <c r="C126" s="59"/>
      <c r="D126" s="59"/>
      <c r="E126" s="59"/>
      <c r="F126" s="59"/>
      <c r="G126" s="97"/>
      <c r="H126" s="146"/>
      <c r="I126" s="122"/>
      <c r="J126" s="60">
        <f t="shared" si="6"/>
        <v>0</v>
      </c>
      <c r="K126" s="90" t="str">
        <f t="shared" si="7"/>
        <v xml:space="preserve"> </v>
      </c>
      <c r="L126" s="60">
        <f t="shared" si="8"/>
        <v>0</v>
      </c>
      <c r="M126" s="61">
        <f t="shared" si="9"/>
        <v>0</v>
      </c>
      <c r="N126" s="11"/>
      <c r="P126" s="3"/>
    </row>
    <row r="127" spans="1:16" s="1" customFormat="1" ht="15.75" x14ac:dyDescent="0.25">
      <c r="A127" s="52" t="str">
        <f t="shared" si="5"/>
        <v>Hide</v>
      </c>
      <c r="B127" s="58">
        <v>96</v>
      </c>
      <c r="C127" s="59"/>
      <c r="D127" s="59"/>
      <c r="E127" s="59"/>
      <c r="F127" s="59"/>
      <c r="G127" s="97"/>
      <c r="H127" s="146"/>
      <c r="I127" s="122"/>
      <c r="J127" s="60">
        <f t="shared" si="6"/>
        <v>0</v>
      </c>
      <c r="K127" s="90" t="str">
        <f t="shared" si="7"/>
        <v xml:space="preserve"> </v>
      </c>
      <c r="L127" s="60">
        <f t="shared" si="8"/>
        <v>0</v>
      </c>
      <c r="M127" s="61">
        <f t="shared" si="9"/>
        <v>0</v>
      </c>
      <c r="N127" s="11"/>
      <c r="P127" s="3"/>
    </row>
    <row r="128" spans="1:16" s="1" customFormat="1" ht="15.75" x14ac:dyDescent="0.25">
      <c r="A128" s="52" t="str">
        <f t="shared" si="5"/>
        <v>Hide</v>
      </c>
      <c r="B128" s="58">
        <v>97</v>
      </c>
      <c r="C128" s="59"/>
      <c r="D128" s="59"/>
      <c r="E128" s="59"/>
      <c r="F128" s="59"/>
      <c r="G128" s="97"/>
      <c r="H128" s="146"/>
      <c r="I128" s="122"/>
      <c r="J128" s="60">
        <f t="shared" si="6"/>
        <v>0</v>
      </c>
      <c r="K128" s="90" t="str">
        <f t="shared" si="7"/>
        <v xml:space="preserve"> </v>
      </c>
      <c r="L128" s="60">
        <f t="shared" si="8"/>
        <v>0</v>
      </c>
      <c r="M128" s="61">
        <f t="shared" si="9"/>
        <v>0</v>
      </c>
      <c r="N128" s="11"/>
      <c r="P128" s="3"/>
    </row>
    <row r="129" spans="1:16" s="1" customFormat="1" ht="15.75" x14ac:dyDescent="0.25">
      <c r="A129" s="52" t="str">
        <f t="shared" si="5"/>
        <v>Hide</v>
      </c>
      <c r="B129" s="58">
        <v>98</v>
      </c>
      <c r="C129" s="59"/>
      <c r="D129" s="59"/>
      <c r="E129" s="59"/>
      <c r="F129" s="59"/>
      <c r="G129" s="97"/>
      <c r="H129" s="146"/>
      <c r="I129" s="122"/>
      <c r="J129" s="60">
        <f t="shared" si="6"/>
        <v>0</v>
      </c>
      <c r="K129" s="90" t="str">
        <f t="shared" si="7"/>
        <v xml:space="preserve"> </v>
      </c>
      <c r="L129" s="60">
        <f t="shared" si="8"/>
        <v>0</v>
      </c>
      <c r="M129" s="61">
        <f t="shared" si="9"/>
        <v>0</v>
      </c>
      <c r="N129" s="11"/>
      <c r="P129" s="3"/>
    </row>
    <row r="130" spans="1:16" s="1" customFormat="1" ht="15.75" x14ac:dyDescent="0.25">
      <c r="A130" s="52" t="str">
        <f t="shared" si="5"/>
        <v>Hide</v>
      </c>
      <c r="B130" s="58">
        <v>99</v>
      </c>
      <c r="C130" s="59"/>
      <c r="D130" s="59"/>
      <c r="E130" s="59"/>
      <c r="F130" s="59"/>
      <c r="G130" s="97"/>
      <c r="H130" s="146"/>
      <c r="I130" s="122"/>
      <c r="J130" s="60">
        <f t="shared" si="6"/>
        <v>0</v>
      </c>
      <c r="K130" s="90" t="str">
        <f t="shared" si="7"/>
        <v xml:space="preserve"> </v>
      </c>
      <c r="L130" s="60">
        <f t="shared" si="8"/>
        <v>0</v>
      </c>
      <c r="M130" s="61">
        <f t="shared" si="9"/>
        <v>0</v>
      </c>
      <c r="N130" s="11"/>
      <c r="P130" s="3"/>
    </row>
    <row r="131" spans="1:16" s="1" customFormat="1" ht="15.75" x14ac:dyDescent="0.25">
      <c r="A131" s="52" t="str">
        <f t="shared" si="5"/>
        <v>Hide</v>
      </c>
      <c r="B131" s="58">
        <v>100</v>
      </c>
      <c r="C131" s="59"/>
      <c r="D131" s="59"/>
      <c r="E131" s="59"/>
      <c r="F131" s="59"/>
      <c r="G131" s="97"/>
      <c r="H131" s="146"/>
      <c r="I131" s="122"/>
      <c r="J131" s="60">
        <f t="shared" si="6"/>
        <v>0</v>
      </c>
      <c r="K131" s="90" t="str">
        <f t="shared" si="7"/>
        <v xml:space="preserve"> </v>
      </c>
      <c r="L131" s="60">
        <f t="shared" si="8"/>
        <v>0</v>
      </c>
      <c r="M131" s="61">
        <f t="shared" si="9"/>
        <v>0</v>
      </c>
      <c r="N131" s="11"/>
      <c r="P131" s="3"/>
    </row>
    <row r="132" spans="1:16" ht="15.75" x14ac:dyDescent="0.25">
      <c r="A132" s="52" t="str">
        <f>IF(OR(K132&lt;&gt;""),"Show","Hide")</f>
        <v>Show</v>
      </c>
      <c r="B132" s="105"/>
      <c r="C132" s="106"/>
      <c r="D132" s="106"/>
      <c r="E132" s="106"/>
      <c r="F132" s="106"/>
      <c r="G132" s="111"/>
      <c r="H132" s="111"/>
      <c r="I132" s="112"/>
      <c r="J132" s="120"/>
      <c r="K132" s="116" t="s">
        <v>25</v>
      </c>
      <c r="L132" s="103">
        <f>COUNTIF(L32:L131,10)</f>
        <v>0</v>
      </c>
      <c r="M132" s="65">
        <f>SUMIF(L32:L131,10,M32:M131)</f>
        <v>0</v>
      </c>
      <c r="N132" s="10"/>
    </row>
    <row r="133" spans="1:16" ht="15.75" x14ac:dyDescent="0.25">
      <c r="A133" s="52" t="str">
        <f>IF(OR(K133&lt;&gt;""),"Show","Hide")</f>
        <v>Show</v>
      </c>
      <c r="B133" s="62"/>
      <c r="C133" s="63"/>
      <c r="D133" s="63"/>
      <c r="E133" s="63"/>
      <c r="F133" s="63"/>
      <c r="G133" s="76"/>
      <c r="H133" s="76"/>
      <c r="I133" s="113"/>
      <c r="J133" s="120"/>
      <c r="K133" s="116" t="s">
        <v>26</v>
      </c>
      <c r="L133" s="103">
        <f>COUNTIF(L32:L131,20)</f>
        <v>0</v>
      </c>
      <c r="M133" s="65">
        <f>SUMIF(L32:L131,20,M32:M131)</f>
        <v>0</v>
      </c>
      <c r="N133" s="10"/>
    </row>
    <row r="134" spans="1:16" ht="15.75" x14ac:dyDescent="0.25">
      <c r="A134" s="52" t="str">
        <f>IF(OR(K134&lt;&gt;""),"Show","Hide")</f>
        <v>Show</v>
      </c>
      <c r="B134" s="62"/>
      <c r="C134" s="63"/>
      <c r="D134" s="63"/>
      <c r="E134" s="63"/>
      <c r="F134" s="63"/>
      <c r="G134" s="76"/>
      <c r="H134" s="76"/>
      <c r="I134" s="113"/>
      <c r="J134" s="120"/>
      <c r="K134" s="116" t="s">
        <v>27</v>
      </c>
      <c r="L134" s="104">
        <f>SUM(L132:L133)</f>
        <v>0</v>
      </c>
      <c r="M134" s="70">
        <f>SUM(M132:M133)</f>
        <v>0</v>
      </c>
      <c r="N134" s="10"/>
    </row>
    <row r="135" spans="1:16" ht="15.75" x14ac:dyDescent="0.25">
      <c r="A135" s="52" t="str">
        <f>IF(OR(K135&lt;&gt;""),"Show","Hide")</f>
        <v>Show</v>
      </c>
      <c r="B135" s="62"/>
      <c r="C135" s="63"/>
      <c r="D135" s="63"/>
      <c r="E135" s="63"/>
      <c r="F135" s="63"/>
      <c r="G135" s="76"/>
      <c r="H135" s="76"/>
      <c r="I135" s="113"/>
      <c r="J135" s="120"/>
      <c r="K135" s="116" t="s">
        <v>28</v>
      </c>
      <c r="L135" s="109"/>
      <c r="M135" s="70">
        <f>L134*50</f>
        <v>0</v>
      </c>
      <c r="N135" s="10"/>
    </row>
    <row r="136" spans="1:16" ht="15.75" x14ac:dyDescent="0.25">
      <c r="A136" s="52" t="str">
        <f>IF(OR(K136&lt;&gt;""),"Show","Hide")</f>
        <v>Show</v>
      </c>
      <c r="B136" s="66"/>
      <c r="C136" s="67"/>
      <c r="D136" s="67"/>
      <c r="E136" s="67"/>
      <c r="F136" s="67"/>
      <c r="G136" s="114"/>
      <c r="H136" s="114"/>
      <c r="I136" s="115"/>
      <c r="J136" s="115"/>
      <c r="K136" s="69" t="s">
        <v>18</v>
      </c>
      <c r="L136" s="68"/>
      <c r="M136" s="110">
        <f>SUM(M134:M135)</f>
        <v>0</v>
      </c>
      <c r="N136" s="10"/>
    </row>
    <row r="137" spans="1:16" ht="15.75" x14ac:dyDescent="0.25">
      <c r="A137" s="16"/>
      <c r="B137" s="33"/>
      <c r="C137" s="24"/>
      <c r="D137" s="24"/>
      <c r="E137" s="24"/>
      <c r="F137" s="24"/>
      <c r="G137" s="24"/>
      <c r="H137" s="24"/>
      <c r="I137" s="33"/>
      <c r="J137" s="33"/>
      <c r="K137" s="25"/>
      <c r="L137" s="71"/>
      <c r="M137" s="67"/>
      <c r="N137" s="10"/>
    </row>
    <row r="138" spans="1:16" ht="15.75" x14ac:dyDescent="0.25">
      <c r="A138" s="16"/>
      <c r="B138" s="18"/>
      <c r="C138" s="45"/>
      <c r="D138" s="45"/>
      <c r="E138" s="45"/>
      <c r="F138" s="45"/>
      <c r="G138" s="45"/>
      <c r="H138" s="45"/>
      <c r="I138" s="43"/>
      <c r="J138" s="43"/>
      <c r="K138" s="44"/>
      <c r="L138" s="72"/>
      <c r="M138" s="73"/>
      <c r="N138" s="10"/>
    </row>
    <row r="139" spans="1:16" ht="15.75" x14ac:dyDescent="0.25">
      <c r="A139" s="16"/>
      <c r="B139" s="62"/>
      <c r="C139" s="63" t="s">
        <v>6</v>
      </c>
      <c r="D139" s="63"/>
      <c r="E139" s="63"/>
      <c r="F139" s="63"/>
      <c r="G139" s="63"/>
      <c r="H139" s="63"/>
      <c r="I139" s="64"/>
      <c r="J139" s="64"/>
      <c r="K139" s="25"/>
      <c r="L139" s="71"/>
      <c r="M139" s="74"/>
      <c r="N139" s="10"/>
    </row>
    <row r="140" spans="1:16" ht="15.75" x14ac:dyDescent="0.25">
      <c r="A140" s="16"/>
      <c r="B140" s="21"/>
      <c r="C140" s="75" t="s">
        <v>22</v>
      </c>
      <c r="D140" s="75"/>
      <c r="E140" s="75"/>
      <c r="F140" s="75"/>
      <c r="G140" s="75"/>
      <c r="H140" s="75"/>
      <c r="I140" s="33"/>
      <c r="J140" s="33"/>
      <c r="K140" s="25"/>
      <c r="L140" s="24"/>
      <c r="M140" s="124" t="s">
        <v>34</v>
      </c>
      <c r="N140" s="10"/>
      <c r="P140" s="4"/>
    </row>
    <row r="141" spans="1:16" ht="15.75" x14ac:dyDescent="0.25">
      <c r="A141" s="16"/>
      <c r="B141" s="21"/>
      <c r="C141" s="75" t="s">
        <v>39</v>
      </c>
      <c r="D141" s="75"/>
      <c r="E141" s="75"/>
      <c r="F141" s="75"/>
      <c r="G141" s="75"/>
      <c r="H141" s="75"/>
      <c r="I141" s="33"/>
      <c r="J141" s="33"/>
      <c r="K141" s="25"/>
      <c r="L141" s="24"/>
      <c r="M141" s="149"/>
      <c r="N141" s="10"/>
      <c r="P141" s="4"/>
    </row>
    <row r="142" spans="1:16" ht="15.75" x14ac:dyDescent="0.25">
      <c r="A142" s="16"/>
      <c r="B142" s="21"/>
      <c r="C142" s="34" t="s">
        <v>11</v>
      </c>
      <c r="D142" s="34"/>
      <c r="E142" s="34"/>
      <c r="F142" s="34"/>
      <c r="G142" s="91"/>
      <c r="H142" s="91"/>
      <c r="I142" s="126"/>
      <c r="J142" s="126"/>
      <c r="K142" s="25"/>
      <c r="L142" s="24"/>
      <c r="M142" s="150"/>
      <c r="N142" s="10"/>
    </row>
    <row r="143" spans="1:16" ht="15.75" x14ac:dyDescent="0.25">
      <c r="A143" s="16"/>
      <c r="B143" s="21"/>
      <c r="C143" s="31" t="s">
        <v>3</v>
      </c>
      <c r="D143" s="31"/>
      <c r="E143" s="31"/>
      <c r="F143" s="31"/>
      <c r="G143" s="92"/>
      <c r="H143" s="92"/>
      <c r="I143" s="127"/>
      <c r="J143" s="127"/>
      <c r="K143" s="25"/>
      <c r="L143" s="24"/>
      <c r="M143" s="26"/>
      <c r="N143" s="10"/>
    </row>
    <row r="144" spans="1:16" ht="15.75" x14ac:dyDescent="0.25">
      <c r="A144" s="16"/>
      <c r="B144" s="21"/>
      <c r="C144" s="31" t="s">
        <v>4</v>
      </c>
      <c r="D144" s="31"/>
      <c r="E144" s="31"/>
      <c r="F144" s="31"/>
      <c r="G144" s="93"/>
      <c r="H144" s="93"/>
      <c r="I144" s="127"/>
      <c r="J144" s="127"/>
      <c r="K144" s="25"/>
      <c r="L144" s="24"/>
      <c r="M144" s="26"/>
      <c r="N144" s="10"/>
    </row>
    <row r="145" spans="1:14" ht="15.75" x14ac:dyDescent="0.25">
      <c r="A145" s="16"/>
      <c r="B145" s="35"/>
      <c r="C145" s="39"/>
      <c r="D145" s="39"/>
      <c r="E145" s="39"/>
      <c r="F145" s="39"/>
      <c r="G145" s="39"/>
      <c r="H145" s="39"/>
      <c r="I145" s="37"/>
      <c r="J145" s="37"/>
      <c r="K145" s="38"/>
      <c r="L145" s="39"/>
      <c r="M145" s="41"/>
      <c r="N145" s="10"/>
    </row>
    <row r="146" spans="1:14" ht="15.75" x14ac:dyDescent="0.25">
      <c r="A146" s="16"/>
      <c r="B146" s="33"/>
      <c r="C146" s="24"/>
      <c r="D146" s="24"/>
      <c r="E146" s="24"/>
      <c r="F146" s="24"/>
      <c r="G146" s="24"/>
      <c r="H146" s="24"/>
      <c r="I146" s="33"/>
      <c r="J146" s="33"/>
      <c r="K146" s="25"/>
      <c r="L146" s="24"/>
      <c r="M146" s="24"/>
      <c r="N146" s="10"/>
    </row>
    <row r="147" spans="1:14" ht="15.75" x14ac:dyDescent="0.25">
      <c r="A147" s="16"/>
      <c r="B147" s="128" t="s">
        <v>12</v>
      </c>
      <c r="C147" s="129"/>
      <c r="D147" s="129"/>
      <c r="E147" s="129"/>
      <c r="F147" s="129"/>
      <c r="G147" s="129"/>
      <c r="H147" s="129"/>
      <c r="I147" s="129"/>
      <c r="J147" s="129"/>
      <c r="K147" s="130"/>
      <c r="L147" s="129"/>
      <c r="M147" s="131"/>
      <c r="N147" s="10"/>
    </row>
    <row r="148" spans="1:14" ht="15.75" x14ac:dyDescent="0.25">
      <c r="A148" s="16"/>
      <c r="B148" s="132"/>
      <c r="C148" s="133" t="s">
        <v>13</v>
      </c>
      <c r="D148" s="133"/>
      <c r="E148" s="133"/>
      <c r="F148" s="133"/>
      <c r="G148" s="133"/>
      <c r="H148" s="133"/>
      <c r="I148" s="134"/>
      <c r="J148" s="134"/>
      <c r="K148" s="135"/>
      <c r="L148" s="134"/>
      <c r="M148" s="136"/>
      <c r="N148" s="10"/>
    </row>
    <row r="149" spans="1:14" ht="15.75" x14ac:dyDescent="0.25">
      <c r="A149" s="16"/>
      <c r="B149" s="132"/>
      <c r="C149" s="134" t="s">
        <v>16</v>
      </c>
      <c r="D149" s="134"/>
      <c r="E149" s="134"/>
      <c r="F149" s="134"/>
      <c r="G149" s="134"/>
      <c r="H149" s="134"/>
      <c r="I149" s="134"/>
      <c r="J149" s="134"/>
      <c r="K149" s="135"/>
      <c r="L149" s="134"/>
      <c r="M149" s="137"/>
      <c r="N149" s="10"/>
    </row>
    <row r="150" spans="1:14" ht="15.75" x14ac:dyDescent="0.25">
      <c r="A150" s="16"/>
      <c r="B150" s="138"/>
      <c r="C150" s="139"/>
      <c r="D150" s="139"/>
      <c r="E150" s="139"/>
      <c r="F150" s="139"/>
      <c r="G150" s="139"/>
      <c r="H150" s="139"/>
      <c r="I150" s="139"/>
      <c r="J150" s="139"/>
      <c r="K150" s="140"/>
      <c r="L150" s="139"/>
      <c r="M150" s="141"/>
      <c r="N150" s="10"/>
    </row>
    <row r="151" spans="1:14" ht="15.75" x14ac:dyDescent="0.25">
      <c r="A151" s="16"/>
      <c r="B151" s="119"/>
      <c r="C151" s="142"/>
      <c r="D151" s="142"/>
      <c r="E151" s="142"/>
      <c r="F151" s="142"/>
      <c r="G151" s="142"/>
      <c r="H151" s="142"/>
      <c r="I151" s="142"/>
      <c r="J151" s="142"/>
      <c r="K151" s="143"/>
      <c r="L151" s="142"/>
      <c r="M151" s="142"/>
      <c r="N151" s="10"/>
    </row>
    <row r="152" spans="1:14" ht="15.75" x14ac:dyDescent="0.25">
      <c r="A152" s="16"/>
      <c r="B152" s="144"/>
      <c r="C152" s="144"/>
      <c r="D152" s="144"/>
      <c r="E152" s="144"/>
      <c r="F152" s="144"/>
      <c r="G152" s="144"/>
      <c r="H152" s="144"/>
      <c r="I152" s="144"/>
      <c r="J152" s="144"/>
      <c r="K152" s="144"/>
      <c r="L152" s="144"/>
      <c r="M152" s="145"/>
      <c r="N152" s="10"/>
    </row>
    <row r="153" spans="1:14" ht="15.75" x14ac:dyDescent="0.25">
      <c r="A153" s="86"/>
      <c r="B153" s="84"/>
      <c r="C153" s="40"/>
      <c r="D153" s="40"/>
      <c r="E153" s="40"/>
      <c r="F153" s="40"/>
      <c r="G153" s="40"/>
      <c r="H153" s="40"/>
      <c r="I153" s="84"/>
      <c r="J153" s="84"/>
      <c r="K153" s="87"/>
      <c r="L153" s="40"/>
      <c r="M153" s="40"/>
      <c r="N153" s="12"/>
    </row>
    <row r="154" spans="1:14" ht="15.75" x14ac:dyDescent="0.25">
      <c r="A154" s="81"/>
      <c r="B154" s="85"/>
      <c r="C154" s="107"/>
      <c r="D154" s="107"/>
      <c r="E154" s="107"/>
      <c r="F154" s="107"/>
      <c r="G154" s="81"/>
      <c r="H154" s="81"/>
      <c r="I154" s="85"/>
      <c r="J154" s="85"/>
      <c r="K154" s="88"/>
      <c r="L154" s="81"/>
      <c r="M154" s="81"/>
    </row>
    <row r="155" spans="1:14" ht="15.75" x14ac:dyDescent="0.25">
      <c r="A155" s="81"/>
      <c r="B155" s="85"/>
      <c r="C155" s="108"/>
      <c r="D155" s="108"/>
      <c r="E155" s="108"/>
      <c r="F155" s="108"/>
      <c r="G155" s="81"/>
      <c r="H155" s="81"/>
      <c r="I155" s="85"/>
      <c r="J155" s="85"/>
      <c r="K155" s="88"/>
      <c r="L155" s="81"/>
      <c r="M155" s="81"/>
    </row>
  </sheetData>
  <sheetProtection algorithmName="SHA-512" hashValue="TBFn0k3A0YcDEquv8xkkt+ESgML1gibtzJXhWrt3qH7p2AHCWerRHpN8Ra7aPpT9gAMML0VNjFw5phZqtDcIzw==" saltValue="Rbv1l9TCZ7AmKneAO3q4rw==" spinCount="100000" sheet="1" selectLockedCells="1" sort="0" autoFilter="0"/>
  <autoFilter ref="A31:M136" xr:uid="{00000000-0009-0000-0000-000000000000}"/>
  <dataConsolidate/>
  <mergeCells count="11">
    <mergeCell ref="G12:I12"/>
    <mergeCell ref="G17:I17"/>
    <mergeCell ref="G18:I18"/>
    <mergeCell ref="G19:I19"/>
    <mergeCell ref="M141:M142"/>
    <mergeCell ref="G10:I10"/>
    <mergeCell ref="G5:I5"/>
    <mergeCell ref="G6:I6"/>
    <mergeCell ref="G7:I7"/>
    <mergeCell ref="G8:I8"/>
    <mergeCell ref="G9:I9"/>
  </mergeCells>
  <conditionalFormatting sqref="D32:D131">
    <cfRule type="expression" dxfId="5" priority="2">
      <formula>AND($C32&lt;&gt;"",D32="")</formula>
    </cfRule>
  </conditionalFormatting>
  <conditionalFormatting sqref="E32:E131">
    <cfRule type="expression" dxfId="4" priority="1">
      <formula>AND($C32&lt;&gt;"",$E32="")</formula>
    </cfRule>
  </conditionalFormatting>
  <conditionalFormatting sqref="F32:F131">
    <cfRule type="expression" dxfId="3" priority="3">
      <formula>AND($C32&lt;&gt;"",$F32="")</formula>
    </cfRule>
  </conditionalFormatting>
  <conditionalFormatting sqref="G32:G131">
    <cfRule type="expression" dxfId="2" priority="6">
      <formula>AND($C32&lt;&gt;"",$G32="")</formula>
    </cfRule>
  </conditionalFormatting>
  <conditionalFormatting sqref="H32:H131">
    <cfRule type="expression" dxfId="1" priority="5">
      <formula>AND($C32&lt;&gt;"",$H32="")</formula>
    </cfRule>
  </conditionalFormatting>
  <conditionalFormatting sqref="I32:I131 J132:J135">
    <cfRule type="expression" dxfId="0" priority="4">
      <formula>AND($C32&lt;&gt;"",$I32="")</formula>
    </cfRule>
  </conditionalFormatting>
  <dataValidations count="10">
    <dataValidation type="list" allowBlank="1" showInputMessage="1" showErrorMessage="1" sqref="G7:I7" xr:uid="{BB9B46CA-9749-4EC9-A4FF-BFB862259AAD}">
      <formula1>"Non-Profit Operation, Profit Operation, Directly Operated"</formula1>
    </dataValidation>
    <dataValidation type="list" allowBlank="1" showInputMessage="1" showErrorMessage="1" sqref="M141:M142" xr:uid="{480F880D-347D-4A66-B400-09C49E0FEEDB}">
      <formula1>"YES, NO"</formula1>
    </dataValidation>
    <dataValidation allowBlank="1" showInputMessage="1" showErrorMessage="1" prompt="Confirm (Yes/No) that services are provided to one child or more (excluding providers own children)." sqref="F30" xr:uid="{32EBE60A-9457-4A89-9979-6F4752CECEC8}"/>
    <dataValidation type="list" allowBlank="1" showInputMessage="1" showErrorMessage="1" sqref="F32:F131" xr:uid="{6E06C6AD-CA76-4EF1-BDF0-EFDF406733FF}">
      <formula1>"Yes, No"</formula1>
    </dataValidation>
    <dataValidation type="list" operator="greaterThan" allowBlank="1" showInputMessage="1" showErrorMessage="1" sqref="G32:G131" xr:uid="{9C6869E3-8B06-458A-AAD2-061AC608C4C9}">
      <formula1>"Full Time, Part Time"</formula1>
    </dataValidation>
    <dataValidation allowBlank="1" showInputMessage="1" showErrorMessage="1" prompt="Provide the fees received for the year (Jan 1 - Dec 31, 2019), excluding prior year wage enhancement amounts." sqref="I30" xr:uid="{5726B321-8BEC-4957-9448-8E4EAF65EDB2}"/>
    <dataValidation allowBlank="1" showInputMessage="1" showErrorMessage="1" prompt="To determine eligibility: _x000a_If 6 hours or more a day of services are provided on average, then select Full Time._x000a_If less than 6 hours a day of services on average are provided, then select Part Time." sqref="G30" xr:uid="{2CC9856C-0BD5-4109-BA77-C83A9572A370}"/>
    <dataValidation type="whole" operator="lessThan" allowBlank="1" showInputMessage="1" showErrorMessage="1" sqref="H32:H131" xr:uid="{06A27E8E-8611-4F3F-ACD8-8C24BF616751}">
      <formula1>366</formula1>
    </dataValidation>
    <dataValidation allowBlank="1" showInputMessage="1" showErrorMessage="1" prompt="Provide the # of days worked for the year (Jan 1 - Dec 31, 2019_x000a_)." sqref="H30" xr:uid="{9B04C34A-5CB1-4308-8101-574D222FE7FC}"/>
    <dataValidation operator="lessThanOrEqual" allowBlank="1" showInputMessage="1" showErrorMessage="1" sqref="I32:I131 J32:J135" xr:uid="{DB377D2E-527C-4A2A-8834-875F26280C56}"/>
  </dataValidations>
  <pageMargins left="0" right="0" top="0" bottom="0" header="0.31496062992126" footer="0.31496062992126"/>
  <pageSetup scale="2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Application</vt:lpstr>
      <vt:lpstr>Reconciliation</vt:lpstr>
      <vt:lpstr>Application!Print_Area</vt:lpstr>
      <vt:lpstr>Reconciliation!Print_Area</vt:lpstr>
    </vt:vector>
  </TitlesOfParts>
  <Company>MGS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Sparling, Laura A. (EDU)</dc:creator>
  <cp:lastModifiedBy>Daniel Bittman</cp:lastModifiedBy>
  <cp:lastPrinted>2015-12-31T15:05:31Z</cp:lastPrinted>
  <dcterms:created xsi:type="dcterms:W3CDTF">2014-10-16T21:01:20Z</dcterms:created>
  <dcterms:modified xsi:type="dcterms:W3CDTF">2023-12-07T19:17:29Z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